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codeName="ThisWorkbook"/>
  <xr:revisionPtr revIDLastSave="0" documentId="8_{3B664D19-785C-40AF-B8DB-A848B4D4DC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Календарь" sheetId="1" r:id="rId1"/>
  </sheets>
  <definedNames>
    <definedName name="ДниИНедели">{0,1,2,3,4,5,6} + {0;1;2;3;4;5}*7</definedName>
    <definedName name="КалендарныйГод">Календарь!$X$3</definedName>
    <definedName name="Календарь">DaysAndWeeks + DateOfFirst - WEEKDAY(DateOfFirst,2)</definedName>
    <definedName name="НачалоНедели">Календарь!$AC$1</definedName>
    <definedName name="_xlnm.Print_Area" localSheetId="0">Календарь!$B$2:$AF$35</definedName>
  </definedNames>
  <calcPr calcId="191029"/>
</workbook>
</file>

<file path=xl/calcChain.xml><?xml version="1.0" encoding="utf-8"?>
<calcChain xmlns="http://schemas.openxmlformats.org/spreadsheetml/2006/main">
  <c r="B16" i="1" l="1" a="1"/>
  <c r="B16" i="1" s="1"/>
  <c r="Z7" i="1" a="1"/>
  <c r="AC7" i="1" s="1"/>
  <c r="R7" i="1" a="1"/>
  <c r="R7" i="1" s="1"/>
  <c r="C20" i="1" l="1"/>
  <c r="E18" i="1"/>
  <c r="G16" i="1"/>
  <c r="G21" i="1"/>
  <c r="H20" i="1"/>
  <c r="B20" i="1"/>
  <c r="C19" i="1"/>
  <c r="D18" i="1"/>
  <c r="E17" i="1"/>
  <c r="F16" i="1"/>
  <c r="F21" i="1"/>
  <c r="G20" i="1"/>
  <c r="H19" i="1"/>
  <c r="B19" i="1"/>
  <c r="C18" i="1"/>
  <c r="D17" i="1"/>
  <c r="E16" i="1"/>
  <c r="F20" i="1"/>
  <c r="D16" i="1"/>
  <c r="H21" i="1"/>
  <c r="B21" i="1"/>
  <c r="D19" i="1"/>
  <c r="F17" i="1"/>
  <c r="E21" i="1"/>
  <c r="G19" i="1"/>
  <c r="H18" i="1"/>
  <c r="B18" i="1"/>
  <c r="C17" i="1"/>
  <c r="D21" i="1"/>
  <c r="E20" i="1"/>
  <c r="F19" i="1"/>
  <c r="G18" i="1"/>
  <c r="H17" i="1"/>
  <c r="B17" i="1"/>
  <c r="C16" i="1"/>
  <c r="C21" i="1"/>
  <c r="D20" i="1"/>
  <c r="E19" i="1"/>
  <c r="F18" i="1"/>
  <c r="G17" i="1"/>
  <c r="H16" i="1"/>
  <c r="AC12" i="1"/>
  <c r="AD11" i="1"/>
  <c r="AE10" i="1"/>
  <c r="AF9" i="1"/>
  <c r="Z9" i="1"/>
  <c r="AA8" i="1"/>
  <c r="AB7" i="1"/>
  <c r="AB12" i="1"/>
  <c r="AC11" i="1"/>
  <c r="AD10" i="1"/>
  <c r="AE9" i="1"/>
  <c r="AF8" i="1"/>
  <c r="Z8" i="1"/>
  <c r="AA7" i="1"/>
  <c r="AA12" i="1"/>
  <c r="AB11" i="1"/>
  <c r="AC10" i="1"/>
  <c r="AD9" i="1"/>
  <c r="AE8" i="1"/>
  <c r="AF7" i="1"/>
  <c r="Z7" i="1"/>
  <c r="AF12" i="1"/>
  <c r="Z12" i="1"/>
  <c r="AA11" i="1"/>
  <c r="AB10" i="1"/>
  <c r="AC9" i="1"/>
  <c r="AD8" i="1"/>
  <c r="AE7" i="1"/>
  <c r="AE12" i="1"/>
  <c r="AF11" i="1"/>
  <c r="Z11" i="1"/>
  <c r="AA10" i="1"/>
  <c r="AB9" i="1"/>
  <c r="AC8" i="1"/>
  <c r="AD7" i="1"/>
  <c r="AD12" i="1"/>
  <c r="AE11" i="1"/>
  <c r="AF10" i="1"/>
  <c r="Z10" i="1"/>
  <c r="AA9" i="1"/>
  <c r="AB8" i="1"/>
  <c r="T12" i="1"/>
  <c r="W9" i="1"/>
  <c r="S11" i="1"/>
  <c r="U9" i="1"/>
  <c r="W7" i="1"/>
  <c r="R11" i="1"/>
  <c r="U7" i="1"/>
  <c r="V10" i="1"/>
  <c r="X12" i="1"/>
  <c r="R12" i="1"/>
  <c r="T10" i="1"/>
  <c r="V8" i="1"/>
  <c r="W12" i="1"/>
  <c r="X11" i="1"/>
  <c r="S10" i="1"/>
  <c r="T9" i="1"/>
  <c r="U8" i="1"/>
  <c r="V7" i="1"/>
  <c r="V12" i="1"/>
  <c r="W11" i="1"/>
  <c r="X10" i="1"/>
  <c r="R10" i="1"/>
  <c r="S9" i="1"/>
  <c r="T8" i="1"/>
  <c r="U12" i="1"/>
  <c r="V11" i="1"/>
  <c r="W10" i="1"/>
  <c r="X9" i="1"/>
  <c r="R9" i="1"/>
  <c r="S8" i="1"/>
  <c r="T7" i="1"/>
  <c r="S7" i="1"/>
  <c r="U11" i="1"/>
  <c r="X8" i="1"/>
  <c r="R8" i="1"/>
  <c r="S12" i="1"/>
  <c r="T11" i="1"/>
  <c r="U10" i="1"/>
  <c r="V9" i="1"/>
  <c r="W8" i="1"/>
  <c r="X7" i="1"/>
  <c r="B7" i="1" l="1" a="1"/>
  <c r="B7" i="1" s="1"/>
  <c r="J6" i="1" l="1"/>
  <c r="F12" i="1"/>
  <c r="B10" i="1"/>
  <c r="D8" i="1"/>
  <c r="F11" i="1"/>
  <c r="G10" i="1"/>
  <c r="H9" i="1"/>
  <c r="B9" i="1"/>
  <c r="C8" i="1"/>
  <c r="C12" i="1"/>
  <c r="D11" i="1"/>
  <c r="E10" i="1"/>
  <c r="F9" i="1"/>
  <c r="G8" i="1"/>
  <c r="H7" i="1"/>
  <c r="P6" i="1" s="1"/>
  <c r="H12" i="1"/>
  <c r="B12" i="1"/>
  <c r="C11" i="1"/>
  <c r="D10" i="1"/>
  <c r="E9" i="1"/>
  <c r="F8" i="1"/>
  <c r="G7" i="1"/>
  <c r="O6" i="1" s="1"/>
  <c r="G12" i="1"/>
  <c r="H11" i="1"/>
  <c r="B11" i="1"/>
  <c r="C10" i="1"/>
  <c r="D9" i="1"/>
  <c r="E8" i="1"/>
  <c r="F7" i="1"/>
  <c r="N6" i="1" s="1"/>
  <c r="H10" i="1"/>
  <c r="E7" i="1"/>
  <c r="M6" i="1" s="1"/>
  <c r="D7" i="1"/>
  <c r="L6" i="1" s="1"/>
  <c r="G11" i="1"/>
  <c r="C9" i="1"/>
  <c r="E12" i="1"/>
  <c r="D12" i="1"/>
  <c r="E11" i="1"/>
  <c r="F10" i="1"/>
  <c r="G9" i="1"/>
  <c r="H8" i="1"/>
  <c r="B8" i="1"/>
  <c r="C7" i="1"/>
  <c r="K6" i="1" s="1"/>
  <c r="J7" i="1" a="1"/>
  <c r="J7" i="1" s="1"/>
  <c r="Z25" i="1" a="1"/>
  <c r="Z25" i="1" s="1"/>
  <c r="R25" i="1" a="1"/>
  <c r="R25" i="1" s="1"/>
  <c r="J25" i="1" a="1"/>
  <c r="J25" i="1" s="1"/>
  <c r="B25" i="1" a="1"/>
  <c r="B25" i="1" s="1"/>
  <c r="Z16" i="1" a="1"/>
  <c r="Z16" i="1" s="1"/>
  <c r="R16" i="1" a="1"/>
  <c r="R16" i="1" s="1"/>
  <c r="J16" i="1" a="1"/>
  <c r="J16" i="1" s="1"/>
  <c r="W24" i="1" l="1"/>
  <c r="J12" i="1"/>
  <c r="K11" i="1"/>
  <c r="L10" i="1"/>
  <c r="M9" i="1"/>
  <c r="N8" i="1"/>
  <c r="O7" i="1"/>
  <c r="N7" i="1"/>
  <c r="O12" i="1"/>
  <c r="L9" i="1"/>
  <c r="N12" i="1"/>
  <c r="O11" i="1"/>
  <c r="P10" i="1"/>
  <c r="J10" i="1"/>
  <c r="K9" i="1"/>
  <c r="L8" i="1"/>
  <c r="M7" i="1"/>
  <c r="L7" i="1"/>
  <c r="J11" i="1"/>
  <c r="L12" i="1"/>
  <c r="M11" i="1"/>
  <c r="N10" i="1"/>
  <c r="O9" i="1"/>
  <c r="P8" i="1"/>
  <c r="J8" i="1"/>
  <c r="K7" i="1"/>
  <c r="P11" i="1"/>
  <c r="K10" i="1"/>
  <c r="M8" i="1"/>
  <c r="M12" i="1"/>
  <c r="N11" i="1"/>
  <c r="O10" i="1"/>
  <c r="P9" i="1"/>
  <c r="J9" i="1"/>
  <c r="K8" i="1"/>
  <c r="P12" i="1"/>
  <c r="K12" i="1"/>
  <c r="L11" i="1"/>
  <c r="M10" i="1"/>
  <c r="N9" i="1"/>
  <c r="O8" i="1"/>
  <c r="P7" i="1"/>
  <c r="AB24" i="1"/>
  <c r="AF24" i="1"/>
  <c r="AF30" i="1"/>
  <c r="Z30" i="1"/>
  <c r="AA29" i="1"/>
  <c r="AB28" i="1"/>
  <c r="AC27" i="1"/>
  <c r="AD26" i="1"/>
  <c r="AE25" i="1"/>
  <c r="AC25" i="1"/>
  <c r="AD30" i="1"/>
  <c r="AE29" i="1"/>
  <c r="AF28" i="1"/>
  <c r="Z28" i="1"/>
  <c r="AA27" i="1"/>
  <c r="AB26" i="1"/>
  <c r="AC30" i="1"/>
  <c r="AD29" i="1"/>
  <c r="AE28" i="1"/>
  <c r="AF27" i="1"/>
  <c r="Z27" i="1"/>
  <c r="AA26" i="1"/>
  <c r="AB25" i="1"/>
  <c r="AB30" i="1"/>
  <c r="AC29" i="1"/>
  <c r="AD28" i="1"/>
  <c r="AE27" i="1"/>
  <c r="AF26" i="1"/>
  <c r="Z26" i="1"/>
  <c r="AA25" i="1"/>
  <c r="AE30" i="1"/>
  <c r="AF29" i="1"/>
  <c r="Z29" i="1"/>
  <c r="AA28" i="1"/>
  <c r="AB27" i="1"/>
  <c r="AC26" i="1"/>
  <c r="AD25" i="1"/>
  <c r="AA30" i="1"/>
  <c r="AB29" i="1"/>
  <c r="AC28" i="1"/>
  <c r="AD27" i="1"/>
  <c r="AE26" i="1"/>
  <c r="AF25" i="1"/>
  <c r="W30" i="1"/>
  <c r="X29" i="1"/>
  <c r="R29" i="1"/>
  <c r="S28" i="1"/>
  <c r="T27" i="1"/>
  <c r="U26" i="1"/>
  <c r="V25" i="1"/>
  <c r="X30" i="1"/>
  <c r="S29" i="1"/>
  <c r="T28" i="1"/>
  <c r="U27" i="1"/>
  <c r="W25" i="1"/>
  <c r="V30" i="1"/>
  <c r="W29" i="1"/>
  <c r="X28" i="1"/>
  <c r="R28" i="1"/>
  <c r="S27" i="1"/>
  <c r="T26" i="1"/>
  <c r="U25" i="1"/>
  <c r="U30" i="1"/>
  <c r="V29" i="1"/>
  <c r="W28" i="1"/>
  <c r="X27" i="1"/>
  <c r="R27" i="1"/>
  <c r="S26" i="1"/>
  <c r="T25" i="1"/>
  <c r="T30" i="1"/>
  <c r="U29" i="1"/>
  <c r="V28" i="1"/>
  <c r="W27" i="1"/>
  <c r="X26" i="1"/>
  <c r="R26" i="1"/>
  <c r="S25" i="1"/>
  <c r="R30" i="1"/>
  <c r="V26" i="1"/>
  <c r="S30" i="1"/>
  <c r="T29" i="1"/>
  <c r="U28" i="1"/>
  <c r="V27" i="1"/>
  <c r="W26" i="1"/>
  <c r="X25" i="1"/>
  <c r="O30" i="1"/>
  <c r="P29" i="1"/>
  <c r="J29" i="1"/>
  <c r="K28" i="1"/>
  <c r="L27" i="1"/>
  <c r="M26" i="1"/>
  <c r="N25" i="1"/>
  <c r="N30" i="1"/>
  <c r="O29" i="1"/>
  <c r="P28" i="1"/>
  <c r="J28" i="1"/>
  <c r="K27" i="1"/>
  <c r="L26" i="1"/>
  <c r="M25" i="1"/>
  <c r="P30" i="1"/>
  <c r="J30" i="1"/>
  <c r="K29" i="1"/>
  <c r="L28" i="1"/>
  <c r="M27" i="1"/>
  <c r="N26" i="1"/>
  <c r="O25" i="1"/>
  <c r="M30" i="1"/>
  <c r="N29" i="1"/>
  <c r="O28" i="1"/>
  <c r="P27" i="1"/>
  <c r="J27" i="1"/>
  <c r="K26" i="1"/>
  <c r="L25" i="1"/>
  <c r="L30" i="1"/>
  <c r="P26" i="1"/>
  <c r="K25" i="1"/>
  <c r="M29" i="1"/>
  <c r="N28" i="1"/>
  <c r="O27" i="1"/>
  <c r="J26" i="1"/>
  <c r="K30" i="1"/>
  <c r="L29" i="1"/>
  <c r="M28" i="1"/>
  <c r="N27" i="1"/>
  <c r="O26" i="1"/>
  <c r="P25" i="1"/>
  <c r="F30" i="1"/>
  <c r="G29" i="1"/>
  <c r="H28" i="1"/>
  <c r="B28" i="1"/>
  <c r="C27" i="1"/>
  <c r="D26" i="1"/>
  <c r="E25" i="1"/>
  <c r="D25" i="1"/>
  <c r="H30" i="1"/>
  <c r="B30" i="1"/>
  <c r="C29" i="1"/>
  <c r="D28" i="1"/>
  <c r="E27" i="1"/>
  <c r="F26" i="1"/>
  <c r="G25" i="1"/>
  <c r="G30" i="1"/>
  <c r="E26" i="1"/>
  <c r="E30" i="1"/>
  <c r="D30" i="1"/>
  <c r="E29" i="1"/>
  <c r="F28" i="1"/>
  <c r="G27" i="1"/>
  <c r="H26" i="1"/>
  <c r="B26" i="1"/>
  <c r="C25" i="1"/>
  <c r="H29" i="1"/>
  <c r="B29" i="1"/>
  <c r="C28" i="1"/>
  <c r="D27" i="1"/>
  <c r="F25" i="1"/>
  <c r="F29" i="1"/>
  <c r="G28" i="1"/>
  <c r="H27" i="1"/>
  <c r="B27" i="1"/>
  <c r="C26" i="1"/>
  <c r="C30" i="1"/>
  <c r="D29" i="1"/>
  <c r="E28" i="1"/>
  <c r="F27" i="1"/>
  <c r="G26" i="1"/>
  <c r="H25" i="1"/>
  <c r="AE21" i="1"/>
  <c r="AF20" i="1"/>
  <c r="Z20" i="1"/>
  <c r="AA19" i="1"/>
  <c r="AB18" i="1"/>
  <c r="AC17" i="1"/>
  <c r="AD16" i="1"/>
  <c r="AD21" i="1"/>
  <c r="AA18" i="1"/>
  <c r="AC16" i="1"/>
  <c r="AF21" i="1"/>
  <c r="Z21" i="1"/>
  <c r="AA20" i="1"/>
  <c r="AD17" i="1"/>
  <c r="AE20" i="1"/>
  <c r="AF19" i="1"/>
  <c r="Z19" i="1"/>
  <c r="AB17" i="1"/>
  <c r="AC21" i="1"/>
  <c r="AD20" i="1"/>
  <c r="AE19" i="1"/>
  <c r="AF18" i="1"/>
  <c r="Z18" i="1"/>
  <c r="AA17" i="1"/>
  <c r="AB16" i="1"/>
  <c r="AB21" i="1"/>
  <c r="AA16" i="1"/>
  <c r="AB19" i="1"/>
  <c r="AC18" i="1"/>
  <c r="AE16" i="1"/>
  <c r="AC20" i="1"/>
  <c r="AD19" i="1"/>
  <c r="AE18" i="1"/>
  <c r="AF17" i="1"/>
  <c r="Z17" i="1"/>
  <c r="AA21" i="1"/>
  <c r="AB20" i="1"/>
  <c r="AC19" i="1"/>
  <c r="AD18" i="1"/>
  <c r="AE17" i="1"/>
  <c r="AF16" i="1"/>
  <c r="W21" i="1"/>
  <c r="X20" i="1"/>
  <c r="R20" i="1"/>
  <c r="S19" i="1"/>
  <c r="T18" i="1"/>
  <c r="U17" i="1"/>
  <c r="V16" i="1"/>
  <c r="X21" i="1"/>
  <c r="V17" i="1"/>
  <c r="W20" i="1"/>
  <c r="X19" i="1"/>
  <c r="R19" i="1"/>
  <c r="T17" i="1"/>
  <c r="U16" i="1"/>
  <c r="V21" i="1"/>
  <c r="S18" i="1"/>
  <c r="U21" i="1"/>
  <c r="V20" i="1"/>
  <c r="W19" i="1"/>
  <c r="X18" i="1"/>
  <c r="R18" i="1"/>
  <c r="S17" i="1"/>
  <c r="T16" i="1"/>
  <c r="S20" i="1"/>
  <c r="T21" i="1"/>
  <c r="U20" i="1"/>
  <c r="V19" i="1"/>
  <c r="W18" i="1"/>
  <c r="X17" i="1"/>
  <c r="R17" i="1"/>
  <c r="S16" i="1"/>
  <c r="R21" i="1"/>
  <c r="T19" i="1"/>
  <c r="U18" i="1"/>
  <c r="W16" i="1"/>
  <c r="S21" i="1"/>
  <c r="T20" i="1"/>
  <c r="U19" i="1"/>
  <c r="V18" i="1"/>
  <c r="W17" i="1"/>
  <c r="X16" i="1"/>
  <c r="O21" i="1"/>
  <c r="P20" i="1"/>
  <c r="J20" i="1"/>
  <c r="K19" i="1"/>
  <c r="L18" i="1"/>
  <c r="M17" i="1"/>
  <c r="N16" i="1"/>
  <c r="N21" i="1"/>
  <c r="O20" i="1"/>
  <c r="P19" i="1"/>
  <c r="J19" i="1"/>
  <c r="K18" i="1"/>
  <c r="L17" i="1"/>
  <c r="M16" i="1"/>
  <c r="M21" i="1"/>
  <c r="N20" i="1"/>
  <c r="O19" i="1"/>
  <c r="P18" i="1"/>
  <c r="J18" i="1"/>
  <c r="K17" i="1"/>
  <c r="L16" i="1"/>
  <c r="K21" i="1"/>
  <c r="P21" i="1"/>
  <c r="J21" i="1"/>
  <c r="K20" i="1"/>
  <c r="L19" i="1"/>
  <c r="M18" i="1"/>
  <c r="N17" i="1"/>
  <c r="O16" i="1"/>
  <c r="L21" i="1"/>
  <c r="M20" i="1"/>
  <c r="N19" i="1"/>
  <c r="O18" i="1"/>
  <c r="P17" i="1"/>
  <c r="J17" i="1"/>
  <c r="K16" i="1"/>
  <c r="L20" i="1"/>
  <c r="M19" i="1"/>
  <c r="N18" i="1"/>
  <c r="O17" i="1"/>
  <c r="P16" i="1"/>
  <c r="S24" i="1"/>
  <c r="U24" i="1"/>
  <c r="AD24" i="1"/>
  <c r="Z24" i="1"/>
  <c r="AF6" i="1" l="1"/>
  <c r="AD6" i="1"/>
  <c r="AB6" i="1"/>
  <c r="Z6" i="1"/>
  <c r="G15" i="1"/>
  <c r="E15" i="1"/>
  <c r="C15" i="1"/>
  <c r="X6" i="1"/>
  <c r="V6" i="1"/>
  <c r="T6" i="1"/>
  <c r="R6" i="1"/>
  <c r="O15" i="1"/>
  <c r="M15" i="1"/>
  <c r="K15" i="1"/>
  <c r="X15" i="1"/>
  <c r="V15" i="1"/>
  <c r="T15" i="1"/>
  <c r="R15" i="1"/>
  <c r="AE15" i="1"/>
  <c r="AC15" i="1"/>
  <c r="AA15" i="1"/>
  <c r="H24" i="1"/>
  <c r="F24" i="1"/>
  <c r="D24" i="1"/>
  <c r="B24" i="1"/>
  <c r="O24" i="1"/>
  <c r="M24" i="1"/>
  <c r="K24" i="1"/>
  <c r="X24" i="1"/>
  <c r="V24" i="1"/>
  <c r="T24" i="1"/>
  <c r="R24" i="1"/>
  <c r="AE24" i="1"/>
  <c r="AC24" i="1"/>
  <c r="AA24" i="1"/>
  <c r="AE6" i="1"/>
  <c r="AC6" i="1"/>
  <c r="AA6" i="1"/>
  <c r="H15" i="1"/>
  <c r="F15" i="1"/>
  <c r="D15" i="1"/>
  <c r="B15" i="1"/>
  <c r="W6" i="1"/>
  <c r="U6" i="1"/>
  <c r="S6" i="1"/>
  <c r="P15" i="1"/>
  <c r="N15" i="1"/>
  <c r="L15" i="1"/>
  <c r="J15" i="1"/>
  <c r="W15" i="1"/>
  <c r="U15" i="1"/>
  <c r="S15" i="1"/>
  <c r="AF15" i="1"/>
  <c r="AD15" i="1"/>
  <c r="AB15" i="1"/>
  <c r="Z15" i="1"/>
  <c r="G24" i="1"/>
  <c r="E24" i="1"/>
  <c r="C24" i="1"/>
  <c r="P24" i="1"/>
  <c r="N24" i="1"/>
  <c r="L24" i="1"/>
  <c r="J24" i="1"/>
</calcChain>
</file>

<file path=xl/sharedStrings.xml><?xml version="1.0" encoding="utf-8"?>
<sst xmlns="http://schemas.openxmlformats.org/spreadsheetml/2006/main" count="36" uniqueCount="35">
  <si>
    <t>Создайте яркий календарь на любой год на этом листе. Полезные инструкции о том, как использовать этот лист, содержатся в ячейках этого столбца. Выберите первый день недели в ячейке AE1. Нажмите клавиши ALT+СТРЕЛКА ВНИЗ, чтобы открыть список, и используйте клавиши СТРЕЛКА ВНИЗ и ВВОД для выбора нужного варианта. Дальнейшие инструкции представлены в ячейке A3.</t>
  </si>
  <si>
    <t>В ячейке справа представлено изображение. В ячейке X3 введите год.</t>
  </si>
  <si>
    <t>Годовой календарь находится в ячейках B5 – AF30, календарь на январь – в ячейках B6 – H12, календарь на февраль – в ячейках J6 – P12, календарь на март – в ячейках R6 – X12, а календарь на апрель – в ячейках Z6 – AF12.</t>
  </si>
  <si>
    <t>В этой строке указываются названия месяцев. Метка января — в ячейке справа, метка февраля — в ячейке J5, марта — в ячейке R5, а апреля — в Z5.</t>
  </si>
  <si>
    <t>Даты в календаре обновляются автоматически. Даты в календаре для января находятся в ячейках справа, ячейки B7 - H12, даты для февраля — в ячейках J7 - P12, даты для марта — в ячейках R7 - X12, а даты для апреля — в ячейках Z7 - AF12. Если первый день не имеет номер 1, то это день предыдущего месяца. Дальнейшие инструкции представлены в ячейке A13.</t>
  </si>
  <si>
    <t>Календарь на май — в ячейках B15 – H21, календаря на июнь — в ячейках J15 – P21, календарь на июль — в ячейках R15 – X21, и календарь на август — в ячейках Z15 - AF21.</t>
  </si>
  <si>
    <t>В этой строке указываются названия месяцев. Метка мая находится в ячейке справа, метка июня — в ячейке J14, метка июля — в ячейке R14, метка августа — в ячейке Z14.</t>
  </si>
  <si>
    <t>В этой строке указываются названия дней недели. Названия дней недели для мая находятся в ячейках B15 - H15, названия дней недели для июня — в ячейках J15 - P15, названия дней недели для июля — в ячейках R15 - X15, а названия дней недели для августа — в ячейках Z15 - AF15.</t>
  </si>
  <si>
    <t>Даты в календаре обновляются автоматически. Даты в календаре для мая находятся в ячейках справа, ячейки B16 - H21, даты в календаре для июня — в ячейках J16 - P21, для июля — в ячейках R16 -X21, и для августа — в ячейках Z16 - AF21. Если первый день не имеет номер 1, то это день предыдущего месяца. Дальнейшие инструкции представлены в ячейке A22.</t>
  </si>
  <si>
    <t>Календарь на сентябрь находится в ячейках B24 – H30, календарь на октябрь — в ячейках J24 – P30, календарь на ноябрь — в ячейках R24 - X30, а календарь на декабрь — в ячейках Z24 – AF30.</t>
  </si>
  <si>
    <t>В этой строке указываются названия месяцев. Метка сентября находится в ячейке справа, метка октября — в ячейке J23, ноября — в R23, а декабря — в Z23.</t>
  </si>
  <si>
    <t>В этой строке указываются названия дней недели. Названия дней недели для сентября находятся в ячейках B24 - H24 названия дней недели для октября — в ячейках J24 - P24, для ноября — в ячейках R24 - X24, а для декабря — в ячейках Z24 - AF24.</t>
  </si>
  <si>
    <t>Даты в календаре обновляются автоматически. Даты в календаре для сентября находятся в ячейках справа, ячейки B25 - H30, даты в календаре для октября — в ячейках J25 - P30, для ноября — в ячейках R25 - X30, и для декабря — в ячейках Z25 - AF30. Если первый день не имеет номер 1, то это день предыдущего месяца.</t>
  </si>
  <si>
    <t>Яркие разноцветные цветы с листьями и бабочками внутри ячейки</t>
  </si>
  <si>
    <t>ПОНЕДЕЛЬНИК</t>
  </si>
  <si>
    <t>STYCZEŃ</t>
  </si>
  <si>
    <t>PN</t>
  </si>
  <si>
    <t>WT</t>
  </si>
  <si>
    <t>ŚR</t>
  </si>
  <si>
    <t>CZ</t>
  </si>
  <si>
    <t>PT</t>
  </si>
  <si>
    <t>SO</t>
  </si>
  <si>
    <t>N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</si>
  <si>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</si>
  <si>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</si>
  <si>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</si>
  <si>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</si>
  <si>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</si>
  <si>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</si>
  <si>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</si>
  <si>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</si>
  <si>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</si>
  <si>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</si>
  <si>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</si>
  <si>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r>
      <t>В этой строке указываются названия дней недели. Названия дней недели содержатся в ячейках B6 - H6, дни недели февраля — в ячейках J6 - P6, дни недели марта —</t>
    </r>
    <r>
      <rPr>
        <b/>
        <sz val="10"/>
        <rFont val="Microsoft Sans Serif"/>
      </rPr>
      <t xml:space="preserve"> </t>
    </r>
    <r>
      <rPr>
        <sz val="10"/>
        <rFont val="Microsoft Sans Serif"/>
        <family val="2"/>
        <scheme val="minor"/>
      </rPr>
      <t>в ячейках R6 - X6, а дни недели апреля — в ячейках Z6 - AF6.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</si>
</sst>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mmmm"/>
    <numFmt numFmtId="168" formatCode=";;;"/>
    <numFmt numFmtId="169" formatCode="_-* #,##0.00\ &quot;lei&quot;_-;\-* #,##0.00\ &quot;lei&quot;_-;_-* &quot;-&quot;??\ &quot;lei&quot;_-;_-@_-"/>
    <numFmt numFmtId="170" formatCode="_-* #,##0\ &quot;lei&quot;_-;\-* #,##0\ &quot;lei&quot;_-;_-* &quot;-&quot;\ &quot;lei&quot;_-;_-@_-"/>
  </numFmts>
  <fonts count="31" x14ac:knownFonts="1">
    <font>
      <sz val="10"/>
      <color theme="1" tint="0.14996795556505021"/>
      <name val="Microsoft Sans Serif"/>
      <family val="2"/>
      <scheme val="minor"/>
    </font>
    <font>
      <sz val="11"/>
      <color theme="1"/>
      <name val="Microsoft Sans Serif"/>
      <family val="2"/>
      <scheme val="minor"/>
    </font>
    <font>
      <b/>
      <sz val="10"/>
      <color theme="1" tint="0.34998626667073579"/>
      <name val="Microsoft Sans Serif"/>
      <family val="2"/>
      <scheme val="minor"/>
    </font>
    <font>
      <b/>
      <sz val="8"/>
      <color theme="1" tint="0.34998626667073579"/>
      <name val="Microsoft Sans Serif"/>
      <family val="2"/>
      <scheme val="minor"/>
    </font>
    <font>
      <sz val="91"/>
      <color theme="6" tint="-0.24994659260841701"/>
      <name val="Impact"/>
      <family val="2"/>
      <scheme val="major"/>
    </font>
    <font>
      <sz val="18"/>
      <color theme="6" tint="-0.24994659260841701"/>
      <name val="Microsoft Sans Serif"/>
      <family val="2"/>
      <scheme val="minor"/>
    </font>
    <font>
      <sz val="10"/>
      <color theme="7" tint="-0.499984740745262"/>
      <name val="Microsoft Sans Serif"/>
      <family val="2"/>
      <scheme val="minor"/>
    </font>
    <font>
      <b/>
      <sz val="8"/>
      <color theme="1" tint="0.24994659260841701"/>
      <name val="Microsoft Sans Serif"/>
      <family val="2"/>
      <scheme val="minor"/>
    </font>
    <font>
      <b/>
      <sz val="13"/>
      <color theme="3"/>
      <name val="Microsoft Sans Serif"/>
      <family val="2"/>
      <scheme val="minor"/>
    </font>
    <font>
      <b/>
      <sz val="10"/>
      <name val="Microsoft Sans Serif"/>
    </font>
    <font>
      <sz val="10"/>
      <color theme="1" tint="0.14996795556505021"/>
      <name val="Microsoft Sans Serif"/>
      <family val="2"/>
      <scheme val="minor"/>
    </font>
    <font>
      <sz val="18"/>
      <color theme="3"/>
      <name val="Impact"/>
      <family val="2"/>
      <scheme val="major"/>
    </font>
    <font>
      <b/>
      <sz val="15"/>
      <color theme="3"/>
      <name val="Microsoft Sans Serif"/>
      <family val="2"/>
      <scheme val="minor"/>
    </font>
    <font>
      <b/>
      <sz val="11"/>
      <color theme="3"/>
      <name val="Microsoft Sans Serif"/>
      <family val="2"/>
      <scheme val="minor"/>
    </font>
    <font>
      <sz val="11"/>
      <color rgb="FF006100"/>
      <name val="Microsoft Sans Serif"/>
      <family val="2"/>
      <scheme val="minor"/>
    </font>
    <font>
      <sz val="11"/>
      <color rgb="FF9C0006"/>
      <name val="Microsoft Sans Serif"/>
      <family val="2"/>
      <scheme val="minor"/>
    </font>
    <font>
      <sz val="11"/>
      <color rgb="FF9C5700"/>
      <name val="Microsoft Sans Serif"/>
      <family val="2"/>
      <scheme val="minor"/>
    </font>
    <font>
      <sz val="11"/>
      <color rgb="FF3F3F76"/>
      <name val="Microsoft Sans Serif"/>
      <family val="2"/>
      <scheme val="minor"/>
    </font>
    <font>
      <b/>
      <sz val="11"/>
      <color rgb="FF3F3F3F"/>
      <name val="Microsoft Sans Serif"/>
      <family val="2"/>
      <scheme val="minor"/>
    </font>
    <font>
      <b/>
      <sz val="11"/>
      <color rgb="FFFA7D00"/>
      <name val="Microsoft Sans Serif"/>
      <family val="2"/>
      <scheme val="minor"/>
    </font>
    <font>
      <sz val="11"/>
      <color rgb="FFFA7D00"/>
      <name val="Microsoft Sans Serif"/>
      <family val="2"/>
      <scheme val="minor"/>
    </font>
    <font>
      <b/>
      <sz val="11"/>
      <color theme="0"/>
      <name val="Microsoft Sans Serif"/>
      <family val="2"/>
      <scheme val="minor"/>
    </font>
    <font>
      <sz val="11"/>
      <color rgb="FFFF0000"/>
      <name val="Microsoft Sans Serif"/>
      <family val="2"/>
      <scheme val="minor"/>
    </font>
    <font>
      <i/>
      <sz val="11"/>
      <color rgb="FF7F7F7F"/>
      <name val="Microsoft Sans Serif"/>
      <family val="2"/>
      <scheme val="minor"/>
    </font>
    <font>
      <b/>
      <sz val="11"/>
      <color theme="1"/>
      <name val="Microsoft Sans Serif"/>
      <family val="2"/>
      <scheme val="minor"/>
    </font>
    <font>
      <sz val="11"/>
      <color theme="0"/>
      <name val="Microsoft Sans Serif"/>
      <family val="2"/>
      <scheme val="minor"/>
    </font>
    <font>
      <sz val="10"/>
      <name val="Microsoft Sans Serif"/>
      <family val="2"/>
      <scheme val="minor"/>
    </font>
    <font>
      <b/>
      <sz val="8"/>
      <name val="Microsoft Sans Serif"/>
      <family val="2"/>
      <scheme val="minor"/>
    </font>
    <font>
      <sz val="11"/>
      <name val="Calibri"/>
      <family val="2"/>
    </font>
    <font>
      <sz val="91"/>
      <name val="Impact"/>
      <family val="2"/>
      <scheme val="major"/>
    </font>
    <font>
      <sz val="18"/>
      <name val="Microsoft Sans Serif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53">
    <xf numFmtId="0" fontId="0" fillId="0" borderId="0">
      <alignment vertical="center"/>
    </xf>
    <xf numFmtId="167" fontId="5" fillId="0" borderId="0" applyFill="0" applyBorder="0" applyAlignment="0" applyProtection="0">
      <alignment vertical="center"/>
    </xf>
    <xf numFmtId="0" fontId="6" fillId="0" borderId="0" applyNumberFormat="0" applyFill="0" applyBorder="0" applyProtection="0">
      <alignment horizontal="center" vertical="center"/>
    </xf>
    <xf numFmtId="166" fontId="2" fillId="0" borderId="0" applyFont="0" applyFill="0" applyBorder="0" applyProtection="0">
      <alignment horizontal="center"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Protection="0">
      <alignment horizontal="right" vertical="center"/>
    </xf>
    <xf numFmtId="166" fontId="3" fillId="0" borderId="0" applyNumberFormat="0" applyFill="0" applyBorder="0" applyProtection="0">
      <alignment horizontal="right" vertical="center"/>
    </xf>
    <xf numFmtId="0" fontId="8" fillId="0" borderId="1" applyNumberFormat="0" applyFill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10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>
      <alignment vertical="center"/>
    </xf>
    <xf numFmtId="168" fontId="26" fillId="0" borderId="0" xfId="0" applyNumberFormat="1" applyFont="1" applyAlignment="1">
      <alignment vertical="center" wrapText="1"/>
    </xf>
    <xf numFmtId="0" fontId="26" fillId="0" borderId="0" xfId="0" applyFont="1">
      <alignment vertical="center"/>
    </xf>
    <xf numFmtId="0" fontId="26" fillId="0" borderId="0" xfId="0" applyFont="1" applyAlignment="1">
      <alignment vertical="center" wrapText="1"/>
    </xf>
    <xf numFmtId="168" fontId="28" fillId="0" borderId="0" xfId="0" applyNumberFormat="1" applyFont="1" applyAlignment="1">
      <alignment vertical="center" wrapText="1"/>
    </xf>
    <xf numFmtId="166" fontId="26" fillId="0" borderId="0" xfId="3" applyFont="1">
      <alignment horizontal="center" vertical="center"/>
    </xf>
    <xf numFmtId="0" fontId="26" fillId="0" borderId="10" xfId="2" applyFont="1" applyFill="1" applyBorder="1">
      <alignment horizontal="center" vertical="center"/>
    </xf>
    <xf numFmtId="0" fontId="27" fillId="0" borderId="0" xfId="6" applyNumberFormat="1" applyFont="1">
      <alignment horizontal="right" vertical="center"/>
    </xf>
    <xf numFmtId="0" fontId="27" fillId="0" borderId="0" xfId="5" applyFont="1">
      <alignment horizontal="right" vertical="center"/>
    </xf>
    <xf numFmtId="0" fontId="29" fillId="0" borderId="0" xfId="4" applyFont="1" applyAlignment="1">
      <alignment horizontal="center" vertical="center"/>
    </xf>
    <xf numFmtId="168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67" fontId="30" fillId="0" borderId="0" xfId="1" applyFont="1" applyAlignment="1">
      <alignment horizontal="left" vertical="center"/>
    </xf>
  </cellXfs>
  <cellStyles count="53">
    <cellStyle name="20% — акцент1" xfId="30" builtinId="30" customBuiltin="1"/>
    <cellStyle name="20% — акцент2" xfId="34" builtinId="34" customBuiltin="1"/>
    <cellStyle name="20% — акцент3" xfId="38" builtinId="38" customBuiltin="1"/>
    <cellStyle name="20% — акцент4" xfId="42" builtinId="42" customBuiltin="1"/>
    <cellStyle name="20% — акцент5" xfId="46" builtinId="46" customBuiltin="1"/>
    <cellStyle name="20% — акцент6" xfId="50" builtinId="50" customBuiltin="1"/>
    <cellStyle name="40% — акцент1" xfId="31" builtinId="31" customBuiltin="1"/>
    <cellStyle name="40% — акцент2" xfId="35" builtinId="35" customBuiltin="1"/>
    <cellStyle name="40% — акцент3" xfId="39" builtinId="39" customBuiltin="1"/>
    <cellStyle name="40% — акцент4" xfId="43" builtinId="43" customBuiltin="1"/>
    <cellStyle name="40% — акцент5" xfId="47" builtinId="47" customBuiltin="1"/>
    <cellStyle name="40% — акцент6" xfId="51" builtinId="51" customBuiltin="1"/>
    <cellStyle name="60% — акцент1" xfId="32" builtinId="32" customBuiltin="1"/>
    <cellStyle name="60% — акцент2" xfId="36" builtinId="36" customBuiltin="1"/>
    <cellStyle name="60% — акцент3" xfId="40" builtinId="40" customBuiltin="1"/>
    <cellStyle name="60% — акцент4" xfId="44" builtinId="44" customBuiltin="1"/>
    <cellStyle name="60% — акцент5" xfId="48" builtinId="48" customBuiltin="1"/>
    <cellStyle name="60% — акцент6" xfId="52" builtinId="52" customBuiltin="1"/>
    <cellStyle name="Акцент1" xfId="29" builtinId="29" customBuiltin="1"/>
    <cellStyle name="Акцент2" xfId="33" builtinId="33" customBuiltin="1"/>
    <cellStyle name="Акцент3" xfId="37" builtinId="37" customBuiltin="1"/>
    <cellStyle name="Акцент4" xfId="41" builtinId="41" customBuiltin="1"/>
    <cellStyle name="Акцент5" xfId="45" builtinId="45" customBuiltin="1"/>
    <cellStyle name="Акцент6" xfId="49" builtinId="49" customBuiltin="1"/>
    <cellStyle name="Ввод " xfId="20" builtinId="20" customBuiltin="1"/>
    <cellStyle name="ВыборДня" xfId="5" xr:uid="{00000000-0005-0000-0000-000002000000}"/>
    <cellStyle name="Вывод" xfId="21" builtinId="21" customBuiltin="1"/>
    <cellStyle name="Вычисление" xfId="22" builtinId="22" customBuiltin="1"/>
    <cellStyle name="Год" xfId="4" xr:uid="{00000000-0005-0000-0000-000006000000}"/>
    <cellStyle name="Денежный" xfId="10" builtinId="4" customBuiltin="1"/>
    <cellStyle name="Денежный [0]" xfId="11" builtinId="7" customBuiltin="1"/>
    <cellStyle name="ЗаголовкиДней" xfId="2" xr:uid="{00000000-0005-0000-0000-000000000000}"/>
    <cellStyle name="Заголовок 1" xfId="14" builtinId="16" customBuiltin="1"/>
    <cellStyle name="Заголовок 2" xfId="7" builtinId="17" customBuiltin="1"/>
    <cellStyle name="Заголовок 3" xfId="15" builtinId="18" customBuiltin="1"/>
    <cellStyle name="Заголовок 4" xfId="16" builtinId="19" customBuiltin="1"/>
    <cellStyle name="Итог" xfId="28" builtinId="25" customBuiltin="1"/>
    <cellStyle name="Контрольная ячейка" xfId="24" builtinId="23" customBuiltin="1"/>
    <cellStyle name="МеткаВвода" xfId="6" xr:uid="{00000000-0005-0000-0000-000003000000}"/>
    <cellStyle name="Название" xfId="13" builtinId="15" customBuiltin="1"/>
    <cellStyle name="НазванияМесяцев" xfId="1" xr:uid="{00000000-0005-0000-0000-000004000000}"/>
    <cellStyle name="Нейтральный" xfId="19" builtinId="28" customBuiltin="1"/>
    <cellStyle name="НомераДней" xfId="3" xr:uid="{00000000-0005-0000-0000-000001000000}"/>
    <cellStyle name="Обычный" xfId="0" builtinId="0" customBuiltin="1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2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8" builtinId="3" customBuiltin="1"/>
    <cellStyle name="Финансовый [0]" xfId="9" builtinId="6" customBuiltin="1"/>
    <cellStyle name="Хороший" xfId="17" builtinId="26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Full Year Calendar">
      <a:dk1>
        <a:sysClr val="windowText" lastClr="000000"/>
      </a:dk1>
      <a:lt1>
        <a:sysClr val="window" lastClr="FFFFFF"/>
      </a:lt1>
      <a:dk2>
        <a:srgbClr val="3F250E"/>
      </a:dk2>
      <a:lt2>
        <a:srgbClr val="FFFBEB"/>
      </a:lt2>
      <a:accent1>
        <a:srgbClr val="FCCD00"/>
      </a:accent1>
      <a:accent2>
        <a:srgbClr val="FC953A"/>
      </a:accent2>
      <a:accent3>
        <a:srgbClr val="99BC33"/>
      </a:accent3>
      <a:accent4>
        <a:srgbClr val="2BC0E4"/>
      </a:accent4>
      <a:accent5>
        <a:srgbClr val="BA6ECB"/>
      </a:accent5>
      <a:accent6>
        <a:srgbClr val="FF619B"/>
      </a:accent6>
      <a:hlink>
        <a:srgbClr val="2BC0E4"/>
      </a:hlink>
      <a:folHlink>
        <a:srgbClr val="BA6ECB"/>
      </a:folHlink>
    </a:clrScheme>
    <a:fontScheme name="Full Year Calendar">
      <a:majorFont>
        <a:latin typeface="Impact"/>
        <a:ea typeface=""/>
        <a:cs typeface=""/>
      </a:majorFont>
      <a:minorFont>
        <a:latin typeface="Microsoft Sans Serif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/>
    <pageSetUpPr autoPageBreaks="0"/>
  </sheetPr>
  <dimension ref="A1:AG34"/>
  <sheetViews>
    <sheetView showGridLines="0" tabSelected="1" zoomScaleNormal="100" workbookViewId="0">
      <selection activeCell="X4" sqref="X4"/>
    </sheetView>
  </sheetViews>
  <sheetFormatPr defaultRowHeight="15.75" customHeight="1" x14ac:dyDescent="0.2"/>
  <cols>
    <col min="1" max="1" width="2.7109375" style="3" customWidth="1"/>
    <col min="2" max="32" width="4.28515625" style="2" customWidth="1"/>
    <col min="33" max="33" width="2.7109375" style="2" customWidth="1"/>
    <col min="34" max="16384" width="9.140625" style="2"/>
  </cols>
  <sheetData>
    <row r="1" spans="1:33" ht="24" customHeight="1" x14ac:dyDescent="0.2">
      <c r="A1" s="1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8" t="s">
        <v>14</v>
      </c>
      <c r="AD1" s="8"/>
      <c r="AE1" s="8"/>
      <c r="AF1" s="8"/>
    </row>
    <row r="3" spans="1:33" ht="81.75" customHeight="1" x14ac:dyDescent="0.2">
      <c r="A3" s="4" t="s">
        <v>1</v>
      </c>
      <c r="B3" s="10" t="s">
        <v>13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>
        <v>2025</v>
      </c>
      <c r="Y3" s="9"/>
      <c r="Z3" s="9"/>
      <c r="AA3" s="9"/>
      <c r="AB3" s="9"/>
      <c r="AC3" s="9"/>
      <c r="AD3" s="9"/>
      <c r="AE3" s="9"/>
      <c r="AF3" s="9"/>
      <c r="AG3" s="9"/>
    </row>
    <row r="4" spans="1:33" ht="17.25" customHeight="1" x14ac:dyDescent="0.2">
      <c r="A4" s="4" t="s">
        <v>2</v>
      </c>
    </row>
    <row r="5" spans="1:33" ht="23.25" customHeight="1" x14ac:dyDescent="0.2">
      <c r="A5" s="1" t="s">
        <v>3</v>
      </c>
      <c r="B5" s="12" t="s">
        <v>15</v>
      </c>
      <c r="C5" s="12"/>
      <c r="D5" s="12"/>
      <c r="E5" s="12"/>
      <c r="F5" s="12"/>
      <c r="G5" s="12"/>
      <c r="H5" s="12"/>
      <c r="J5" s="12" t="s">
        <v>23</v>
      </c>
      <c r="K5" s="12"/>
      <c r="L5" s="12"/>
      <c r="M5" s="12"/>
      <c r="N5" s="12"/>
      <c r="O5" s="12"/>
      <c r="P5" s="12"/>
      <c r="R5" s="12" t="s">
        <v>24</v>
      </c>
      <c r="S5" s="12"/>
      <c r="T5" s="12"/>
      <c r="U5" s="12"/>
      <c r="V5" s="12"/>
      <c r="W5" s="12"/>
      <c r="X5" s="12"/>
      <c r="Z5" s="12" t="s">
        <v>25</v>
      </c>
      <c r="AA5" s="12"/>
      <c r="AB5" s="12"/>
      <c r="AC5" s="12"/>
      <c r="AD5" s="12"/>
      <c r="AE5" s="12"/>
      <c r="AF5" s="12"/>
    </row>
    <row r="6" spans="1:33" ht="15.75" customHeight="1" x14ac:dyDescent="0.2">
      <c r="A6" s="1" t="s">
        <v>34</v>
      </c>
      <c r="B6" s="6" t="s">
        <v>16</v>
      </c>
      <c r="C6" s="6" t="s">
        <v>17</v>
      </c>
      <c r="D6" s="6" t="s">
        <v>18</v>
      </c>
      <c r="E6" s="6" t="s">
        <v>19</v>
      </c>
      <c r="F6" s="6" t="s">
        <v>20</v>
      </c>
      <c r="G6" s="6" t="s">
        <v>21</v>
      </c>
      <c r="H6" s="6" t="s">
        <v>22</v>
      </c>
      <c r="J6" s="6" t="str">
        <f>B6</f>
        <v>PN</v>
      </c>
      <c r="K6" s="6" t="str">
        <f t="shared" ref="K6:P6" si="0">C6</f>
        <v>WT</v>
      </c>
      <c r="L6" s="6" t="str">
        <f t="shared" si="0"/>
        <v>ŚR</v>
      </c>
      <c r="M6" s="6" t="str">
        <f t="shared" si="0"/>
        <v>CZ</v>
      </c>
      <c r="N6" s="6" t="str">
        <f t="shared" si="0"/>
        <v>PT</v>
      </c>
      <c r="O6" s="6" t="str">
        <f t="shared" si="0"/>
        <v>SO</v>
      </c>
      <c r="P6" s="6" t="str">
        <f t="shared" si="0"/>
        <v>N</v>
      </c>
      <c r="R6" s="6" t="str">
        <f t="shared" ref="R6:X6" si="1">B6</f>
        <v>PN</v>
      </c>
      <c r="S6" s="6" t="str">
        <f t="shared" si="1"/>
        <v>WT</v>
      </c>
      <c r="T6" s="6" t="str">
        <f t="shared" si="1"/>
        <v>ŚR</v>
      </c>
      <c r="U6" s="6" t="str">
        <f t="shared" si="1"/>
        <v>CZ</v>
      </c>
      <c r="V6" s="6" t="str">
        <f t="shared" si="1"/>
        <v>PT</v>
      </c>
      <c r="W6" s="6" t="str">
        <f t="shared" si="1"/>
        <v>SO</v>
      </c>
      <c r="X6" s="6" t="str">
        <f t="shared" si="1"/>
        <v>N</v>
      </c>
      <c r="Z6" s="6" t="str">
        <f t="shared" ref="Z6:AF6" si="2">B6</f>
        <v>PN</v>
      </c>
      <c r="AA6" s="6" t="str">
        <f t="shared" si="2"/>
        <v>WT</v>
      </c>
      <c r="AB6" s="6" t="str">
        <f t="shared" si="2"/>
        <v>ŚR</v>
      </c>
      <c r="AC6" s="6" t="str">
        <f t="shared" si="2"/>
        <v>CZ</v>
      </c>
      <c r="AD6" s="6" t="str">
        <f t="shared" si="2"/>
        <v>PT</v>
      </c>
      <c r="AE6" s="6" t="str">
        <f t="shared" si="2"/>
        <v>SO</v>
      </c>
      <c r="AF6" s="6" t="str">
        <f t="shared" si="2"/>
        <v>N</v>
      </c>
    </row>
    <row r="7" spans="1:33" ht="15.75" customHeight="1" x14ac:dyDescent="0.2">
      <c r="A7" s="4" t="s">
        <v>4</v>
      </c>
      <c r="B7" s="5">
        <f t="array" ref="B7:H12">ДниИНедели+DATE(КалендарныйГод,1,1)-WEEKDAY(DATE(КалендарныйГод,1,1),(НачалоНедели="ПОНЕДЕЛЬНИК")+1)+1</f>
        <v>45656</v>
      </c>
      <c r="C7" s="5">
        <v>45657</v>
      </c>
      <c r="D7" s="5">
        <v>45658</v>
      </c>
      <c r="E7" s="5">
        <v>45659</v>
      </c>
      <c r="F7" s="5">
        <v>45660</v>
      </c>
      <c r="G7" s="5">
        <v>45661</v>
      </c>
      <c r="H7" s="5">
        <v>45662</v>
      </c>
      <c r="J7" s="5">
        <f t="array" ref="J7:P12">ДниИНедели+DATE(КалендарныйГод,2,1)-WEEKDAY(DATE(КалендарныйГод,2,1),(НачалоНедели="ПОНЕДЕЛЬНИК")+1)+1</f>
        <v>45684</v>
      </c>
      <c r="K7" s="5">
        <v>45685</v>
      </c>
      <c r="L7" s="5">
        <v>45686</v>
      </c>
      <c r="M7" s="5">
        <v>45687</v>
      </c>
      <c r="N7" s="5">
        <v>45688</v>
      </c>
      <c r="O7" s="5">
        <v>45689</v>
      </c>
      <c r="P7" s="5">
        <v>45690</v>
      </c>
      <c r="R7" s="5">
        <f t="array" ref="R7:X12">ДниИНедели+DATE(КалендарныйГод,3,1)-WEEKDAY(DATE(КалендарныйГод,3,1),(НачалоНедели="ПОНЕДЕЛЬНИК")+1)+1</f>
        <v>45712</v>
      </c>
      <c r="S7" s="5">
        <v>45713</v>
      </c>
      <c r="T7" s="5">
        <v>45714</v>
      </c>
      <c r="U7" s="5">
        <v>45715</v>
      </c>
      <c r="V7" s="5">
        <v>45716</v>
      </c>
      <c r="W7" s="5">
        <v>45717</v>
      </c>
      <c r="X7" s="5">
        <v>45718</v>
      </c>
      <c r="Z7" s="5">
        <f t="array" ref="Z7:AF12">ДниИНедели+DATE(КалендарныйГод,4,1)-WEEKDAY(DATE(КалендарныйГод,4,1),(НачалоНедели="ПОНЕДЕЛЬНИК")+1)+1</f>
        <v>45747</v>
      </c>
      <c r="AA7" s="5">
        <v>45748</v>
      </c>
      <c r="AB7" s="5">
        <v>45749</v>
      </c>
      <c r="AC7" s="5">
        <v>45750</v>
      </c>
      <c r="AD7" s="5">
        <v>45751</v>
      </c>
      <c r="AE7" s="5">
        <v>45752</v>
      </c>
      <c r="AF7" s="5">
        <v>45753</v>
      </c>
    </row>
    <row r="8" spans="1:33" ht="15.75" customHeight="1" x14ac:dyDescent="0.2">
      <c r="B8" s="5">
        <v>45663</v>
      </c>
      <c r="C8" s="5">
        <v>45664</v>
      </c>
      <c r="D8" s="5">
        <v>45665</v>
      </c>
      <c r="E8" s="5">
        <v>45666</v>
      </c>
      <c r="F8" s="5">
        <v>45667</v>
      </c>
      <c r="G8" s="5">
        <v>45668</v>
      </c>
      <c r="H8" s="5">
        <v>45669</v>
      </c>
      <c r="J8" s="5">
        <v>45691</v>
      </c>
      <c r="K8" s="5">
        <v>45692</v>
      </c>
      <c r="L8" s="5">
        <v>45693</v>
      </c>
      <c r="M8" s="5">
        <v>45694</v>
      </c>
      <c r="N8" s="5">
        <v>45695</v>
      </c>
      <c r="O8" s="5">
        <v>45696</v>
      </c>
      <c r="P8" s="5">
        <v>45697</v>
      </c>
      <c r="R8" s="5">
        <v>45719</v>
      </c>
      <c r="S8" s="5">
        <v>45720</v>
      </c>
      <c r="T8" s="5">
        <v>45721</v>
      </c>
      <c r="U8" s="5">
        <v>45722</v>
      </c>
      <c r="V8" s="5">
        <v>45723</v>
      </c>
      <c r="W8" s="5">
        <v>45724</v>
      </c>
      <c r="X8" s="5">
        <v>45725</v>
      </c>
      <c r="Z8" s="5">
        <v>45754</v>
      </c>
      <c r="AA8" s="5">
        <v>45755</v>
      </c>
      <c r="AB8" s="5">
        <v>45756</v>
      </c>
      <c r="AC8" s="5">
        <v>45757</v>
      </c>
      <c r="AD8" s="5">
        <v>45758</v>
      </c>
      <c r="AE8" s="5">
        <v>45759</v>
      </c>
      <c r="AF8" s="5">
        <v>45760</v>
      </c>
    </row>
    <row r="9" spans="1:33" ht="15.75" customHeight="1" x14ac:dyDescent="0.2">
      <c r="B9" s="5">
        <v>45670</v>
      </c>
      <c r="C9" s="5">
        <v>45671</v>
      </c>
      <c r="D9" s="5">
        <v>45672</v>
      </c>
      <c r="E9" s="5">
        <v>45673</v>
      </c>
      <c r="F9" s="5">
        <v>45674</v>
      </c>
      <c r="G9" s="5">
        <v>45675</v>
      </c>
      <c r="H9" s="5">
        <v>45676</v>
      </c>
      <c r="J9" s="5">
        <v>45698</v>
      </c>
      <c r="K9" s="5">
        <v>45699</v>
      </c>
      <c r="L9" s="5">
        <v>45700</v>
      </c>
      <c r="M9" s="5">
        <v>45701</v>
      </c>
      <c r="N9" s="5">
        <v>45702</v>
      </c>
      <c r="O9" s="5">
        <v>45703</v>
      </c>
      <c r="P9" s="5">
        <v>45704</v>
      </c>
      <c r="R9" s="5">
        <v>45726</v>
      </c>
      <c r="S9" s="5">
        <v>45727</v>
      </c>
      <c r="T9" s="5">
        <v>45728</v>
      </c>
      <c r="U9" s="5">
        <v>45729</v>
      </c>
      <c r="V9" s="5">
        <v>45730</v>
      </c>
      <c r="W9" s="5">
        <v>45731</v>
      </c>
      <c r="X9" s="5">
        <v>45732</v>
      </c>
      <c r="Z9" s="5">
        <v>45761</v>
      </c>
      <c r="AA9" s="5">
        <v>45762</v>
      </c>
      <c r="AB9" s="5">
        <v>45763</v>
      </c>
      <c r="AC9" s="5">
        <v>45764</v>
      </c>
      <c r="AD9" s="5">
        <v>45765</v>
      </c>
      <c r="AE9" s="5">
        <v>45766</v>
      </c>
      <c r="AF9" s="5">
        <v>45767</v>
      </c>
    </row>
    <row r="10" spans="1:33" ht="15.75" customHeight="1" x14ac:dyDescent="0.2">
      <c r="B10" s="5">
        <v>45677</v>
      </c>
      <c r="C10" s="5">
        <v>45678</v>
      </c>
      <c r="D10" s="5">
        <v>45679</v>
      </c>
      <c r="E10" s="5">
        <v>45680</v>
      </c>
      <c r="F10" s="5">
        <v>45681</v>
      </c>
      <c r="G10" s="5">
        <v>45682</v>
      </c>
      <c r="H10" s="5">
        <v>45683</v>
      </c>
      <c r="J10" s="5">
        <v>45705</v>
      </c>
      <c r="K10" s="5">
        <v>45706</v>
      </c>
      <c r="L10" s="5">
        <v>45707</v>
      </c>
      <c r="M10" s="5">
        <v>45708</v>
      </c>
      <c r="N10" s="5">
        <v>45709</v>
      </c>
      <c r="O10" s="5">
        <v>45710</v>
      </c>
      <c r="P10" s="5">
        <v>45711</v>
      </c>
      <c r="R10" s="5">
        <v>45733</v>
      </c>
      <c r="S10" s="5">
        <v>45734</v>
      </c>
      <c r="T10" s="5">
        <v>45735</v>
      </c>
      <c r="U10" s="5">
        <v>45736</v>
      </c>
      <c r="V10" s="5">
        <v>45737</v>
      </c>
      <c r="W10" s="5">
        <v>45738</v>
      </c>
      <c r="X10" s="5">
        <v>45739</v>
      </c>
      <c r="Z10" s="5">
        <v>45768</v>
      </c>
      <c r="AA10" s="5">
        <v>45769</v>
      </c>
      <c r="AB10" s="5">
        <v>45770</v>
      </c>
      <c r="AC10" s="5">
        <v>45771</v>
      </c>
      <c r="AD10" s="5">
        <v>45772</v>
      </c>
      <c r="AE10" s="5">
        <v>45773</v>
      </c>
      <c r="AF10" s="5">
        <v>45774</v>
      </c>
    </row>
    <row r="11" spans="1:33" ht="15.75" customHeight="1" x14ac:dyDescent="0.2">
      <c r="B11" s="5">
        <v>45684</v>
      </c>
      <c r="C11" s="5">
        <v>45685</v>
      </c>
      <c r="D11" s="5">
        <v>45686</v>
      </c>
      <c r="E11" s="5">
        <v>45687</v>
      </c>
      <c r="F11" s="5">
        <v>45688</v>
      </c>
      <c r="G11" s="5">
        <v>45689</v>
      </c>
      <c r="H11" s="5">
        <v>45690</v>
      </c>
      <c r="J11" s="5">
        <v>45712</v>
      </c>
      <c r="K11" s="5">
        <v>45713</v>
      </c>
      <c r="L11" s="5">
        <v>45714</v>
      </c>
      <c r="M11" s="5">
        <v>45715</v>
      </c>
      <c r="N11" s="5">
        <v>45716</v>
      </c>
      <c r="O11" s="5">
        <v>45717</v>
      </c>
      <c r="P11" s="5">
        <v>45718</v>
      </c>
      <c r="R11" s="5">
        <v>45740</v>
      </c>
      <c r="S11" s="5">
        <v>45741</v>
      </c>
      <c r="T11" s="5">
        <v>45742</v>
      </c>
      <c r="U11" s="5">
        <v>45743</v>
      </c>
      <c r="V11" s="5">
        <v>45744</v>
      </c>
      <c r="W11" s="5">
        <v>45745</v>
      </c>
      <c r="X11" s="5">
        <v>45746</v>
      </c>
      <c r="Z11" s="5">
        <v>45775</v>
      </c>
      <c r="AA11" s="5">
        <v>45776</v>
      </c>
      <c r="AB11" s="5">
        <v>45777</v>
      </c>
      <c r="AC11" s="5">
        <v>45778</v>
      </c>
      <c r="AD11" s="5">
        <v>45779</v>
      </c>
      <c r="AE11" s="5">
        <v>45780</v>
      </c>
      <c r="AF11" s="5">
        <v>45781</v>
      </c>
    </row>
    <row r="12" spans="1:33" ht="15.75" customHeight="1" x14ac:dyDescent="0.2">
      <c r="B12" s="5">
        <v>45691</v>
      </c>
      <c r="C12" s="5">
        <v>45692</v>
      </c>
      <c r="D12" s="5">
        <v>45693</v>
      </c>
      <c r="E12" s="5">
        <v>45694</v>
      </c>
      <c r="F12" s="5">
        <v>45695</v>
      </c>
      <c r="G12" s="5">
        <v>45696</v>
      </c>
      <c r="H12" s="5">
        <v>45697</v>
      </c>
      <c r="J12" s="5">
        <v>45719</v>
      </c>
      <c r="K12" s="5">
        <v>45720</v>
      </c>
      <c r="L12" s="5">
        <v>45721</v>
      </c>
      <c r="M12" s="5">
        <v>45722</v>
      </c>
      <c r="N12" s="5">
        <v>45723</v>
      </c>
      <c r="O12" s="5">
        <v>45724</v>
      </c>
      <c r="P12" s="5">
        <v>45725</v>
      </c>
      <c r="R12" s="5">
        <v>45747</v>
      </c>
      <c r="S12" s="5">
        <v>45748</v>
      </c>
      <c r="T12" s="5">
        <v>45749</v>
      </c>
      <c r="U12" s="5">
        <v>45750</v>
      </c>
      <c r="V12" s="5">
        <v>45751</v>
      </c>
      <c r="W12" s="5">
        <v>45752</v>
      </c>
      <c r="X12" s="5">
        <v>45753</v>
      </c>
      <c r="Z12" s="5">
        <v>45782</v>
      </c>
      <c r="AA12" s="5">
        <v>45783</v>
      </c>
      <c r="AB12" s="5">
        <v>45784</v>
      </c>
      <c r="AC12" s="5">
        <v>45785</v>
      </c>
      <c r="AD12" s="5">
        <v>45786</v>
      </c>
      <c r="AE12" s="5">
        <v>45787</v>
      </c>
      <c r="AF12" s="5">
        <v>45788</v>
      </c>
    </row>
    <row r="13" spans="1:33" ht="15.75" customHeight="1" x14ac:dyDescent="0.2">
      <c r="A13" s="1" t="s">
        <v>5</v>
      </c>
    </row>
    <row r="14" spans="1:33" ht="23.25" customHeight="1" x14ac:dyDescent="0.2">
      <c r="A14" s="4" t="s">
        <v>6</v>
      </c>
      <c r="B14" s="12" t="s">
        <v>26</v>
      </c>
      <c r="C14" s="12"/>
      <c r="D14" s="12"/>
      <c r="E14" s="12"/>
      <c r="F14" s="12"/>
      <c r="G14" s="12"/>
      <c r="H14" s="12"/>
      <c r="J14" s="12" t="s">
        <v>27</v>
      </c>
      <c r="K14" s="12"/>
      <c r="L14" s="12"/>
      <c r="M14" s="12"/>
      <c r="N14" s="12"/>
      <c r="O14" s="12"/>
      <c r="P14" s="12"/>
      <c r="R14" s="12" t="s">
        <v>28</v>
      </c>
      <c r="S14" s="12"/>
      <c r="T14" s="12"/>
      <c r="U14" s="12"/>
      <c r="V14" s="12"/>
      <c r="W14" s="12"/>
      <c r="X14" s="12"/>
      <c r="Z14" s="12" t="s">
        <v>29</v>
      </c>
      <c r="AA14" s="12"/>
      <c r="AB14" s="12"/>
      <c r="AC14" s="12"/>
      <c r="AD14" s="12"/>
      <c r="AE14" s="12"/>
      <c r="AF14" s="12"/>
    </row>
    <row r="15" spans="1:33" ht="15.75" customHeight="1" x14ac:dyDescent="0.2">
      <c r="A15" s="4" t="s">
        <v>7</v>
      </c>
      <c r="B15" s="6" t="str">
        <f t="shared" ref="B15:H15" si="3">B6</f>
        <v>PN</v>
      </c>
      <c r="C15" s="6" t="str">
        <f t="shared" si="3"/>
        <v>WT</v>
      </c>
      <c r="D15" s="6" t="str">
        <f t="shared" si="3"/>
        <v>ŚR</v>
      </c>
      <c r="E15" s="6" t="str">
        <f t="shared" si="3"/>
        <v>CZ</v>
      </c>
      <c r="F15" s="6" t="str">
        <f t="shared" si="3"/>
        <v>PT</v>
      </c>
      <c r="G15" s="6" t="str">
        <f t="shared" si="3"/>
        <v>SO</v>
      </c>
      <c r="H15" s="6" t="str">
        <f t="shared" si="3"/>
        <v>N</v>
      </c>
      <c r="J15" s="6" t="str">
        <f t="shared" ref="J15:P15" si="4">B6</f>
        <v>PN</v>
      </c>
      <c r="K15" s="6" t="str">
        <f t="shared" si="4"/>
        <v>WT</v>
      </c>
      <c r="L15" s="6" t="str">
        <f t="shared" si="4"/>
        <v>ŚR</v>
      </c>
      <c r="M15" s="6" t="str">
        <f t="shared" si="4"/>
        <v>CZ</v>
      </c>
      <c r="N15" s="6" t="str">
        <f t="shared" si="4"/>
        <v>PT</v>
      </c>
      <c r="O15" s="6" t="str">
        <f t="shared" si="4"/>
        <v>SO</v>
      </c>
      <c r="P15" s="6" t="str">
        <f t="shared" si="4"/>
        <v>N</v>
      </c>
      <c r="R15" s="6" t="str">
        <f t="shared" ref="R15:X15" si="5">B6</f>
        <v>PN</v>
      </c>
      <c r="S15" s="6" t="str">
        <f t="shared" si="5"/>
        <v>WT</v>
      </c>
      <c r="T15" s="6" t="str">
        <f t="shared" si="5"/>
        <v>ŚR</v>
      </c>
      <c r="U15" s="6" t="str">
        <f t="shared" si="5"/>
        <v>CZ</v>
      </c>
      <c r="V15" s="6" t="str">
        <f t="shared" si="5"/>
        <v>PT</v>
      </c>
      <c r="W15" s="6" t="str">
        <f t="shared" si="5"/>
        <v>SO</v>
      </c>
      <c r="X15" s="6" t="str">
        <f t="shared" si="5"/>
        <v>N</v>
      </c>
      <c r="Z15" s="6" t="str">
        <f t="shared" ref="Z15:AF15" si="6">B6</f>
        <v>PN</v>
      </c>
      <c r="AA15" s="6" t="str">
        <f t="shared" si="6"/>
        <v>WT</v>
      </c>
      <c r="AB15" s="6" t="str">
        <f t="shared" si="6"/>
        <v>ŚR</v>
      </c>
      <c r="AC15" s="6" t="str">
        <f t="shared" si="6"/>
        <v>CZ</v>
      </c>
      <c r="AD15" s="6" t="str">
        <f t="shared" si="6"/>
        <v>PT</v>
      </c>
      <c r="AE15" s="6" t="str">
        <f t="shared" si="6"/>
        <v>SO</v>
      </c>
      <c r="AF15" s="6" t="str">
        <f t="shared" si="6"/>
        <v>N</v>
      </c>
    </row>
    <row r="16" spans="1:33" ht="15.75" customHeight="1" x14ac:dyDescent="0.2">
      <c r="A16" s="4" t="s">
        <v>8</v>
      </c>
      <c r="B16" s="5">
        <f t="array" ref="B16:H21">ДниИНедели+DATE(КалендарныйГод,5,1)-WEEKDAY(DATE(КалендарныйГод,5,1),(НачалоНедели="ПОНЕДЕЛЬНИК")+1)+1</f>
        <v>45775</v>
      </c>
      <c r="C16" s="5">
        <v>45776</v>
      </c>
      <c r="D16" s="5">
        <v>45777</v>
      </c>
      <c r="E16" s="5">
        <v>45778</v>
      </c>
      <c r="F16" s="5">
        <v>45779</v>
      </c>
      <c r="G16" s="5">
        <v>45780</v>
      </c>
      <c r="H16" s="5">
        <v>45781</v>
      </c>
      <c r="J16" s="5">
        <f t="array" ref="J16:P21">ДниИНедели+DATE(КалендарныйГод,6,1)-WEEKDAY(DATE(КалендарныйГод,6,1),(НачалоНедели="ПОНЕДЕЛЬНИК")+1)+1</f>
        <v>45803</v>
      </c>
      <c r="K16" s="5">
        <v>45804</v>
      </c>
      <c r="L16" s="5">
        <v>45805</v>
      </c>
      <c r="M16" s="5">
        <v>45806</v>
      </c>
      <c r="N16" s="5">
        <v>45807</v>
      </c>
      <c r="O16" s="5">
        <v>45808</v>
      </c>
      <c r="P16" s="5">
        <v>45809</v>
      </c>
      <c r="R16" s="5">
        <f t="array" ref="R16:X21">ДниИНедели+DATE(КалендарныйГод,7,1)-WEEKDAY(DATE(КалендарныйГод,7,1),(НачалоНедели="ПОНЕДЕЛЬНИК")+1)+1</f>
        <v>45838</v>
      </c>
      <c r="S16" s="5">
        <v>45839</v>
      </c>
      <c r="T16" s="5">
        <v>45840</v>
      </c>
      <c r="U16" s="5">
        <v>45841</v>
      </c>
      <c r="V16" s="5">
        <v>45842</v>
      </c>
      <c r="W16" s="5">
        <v>45843</v>
      </c>
      <c r="X16" s="5">
        <v>45844</v>
      </c>
      <c r="Z16" s="5">
        <f t="array" ref="Z16:AF21">ДниИНедели+DATE(КалендарныйГод,8,1)-WEEKDAY(DATE(КалендарныйГод,8,1),(НачалоНедели="ПОНЕДЕЛЬНИК")+1)+1</f>
        <v>45866</v>
      </c>
      <c r="AA16" s="5">
        <v>45867</v>
      </c>
      <c r="AB16" s="5">
        <v>45868</v>
      </c>
      <c r="AC16" s="5">
        <v>45869</v>
      </c>
      <c r="AD16" s="5">
        <v>45870</v>
      </c>
      <c r="AE16" s="5">
        <v>45871</v>
      </c>
      <c r="AF16" s="5">
        <v>45872</v>
      </c>
    </row>
    <row r="17" spans="1:32" ht="15.75" customHeight="1" x14ac:dyDescent="0.2">
      <c r="B17" s="5">
        <v>45782</v>
      </c>
      <c r="C17" s="5">
        <v>45783</v>
      </c>
      <c r="D17" s="5">
        <v>45784</v>
      </c>
      <c r="E17" s="5">
        <v>45785</v>
      </c>
      <c r="F17" s="5">
        <v>45786</v>
      </c>
      <c r="G17" s="5">
        <v>45787</v>
      </c>
      <c r="H17" s="5">
        <v>45788</v>
      </c>
      <c r="J17" s="5">
        <v>45810</v>
      </c>
      <c r="K17" s="5">
        <v>45811</v>
      </c>
      <c r="L17" s="5">
        <v>45812</v>
      </c>
      <c r="M17" s="5">
        <v>45813</v>
      </c>
      <c r="N17" s="5">
        <v>45814</v>
      </c>
      <c r="O17" s="5">
        <v>45815</v>
      </c>
      <c r="P17" s="5">
        <v>45816</v>
      </c>
      <c r="R17" s="5">
        <v>45845</v>
      </c>
      <c r="S17" s="5">
        <v>45846</v>
      </c>
      <c r="T17" s="5">
        <v>45847</v>
      </c>
      <c r="U17" s="5">
        <v>45848</v>
      </c>
      <c r="V17" s="5">
        <v>45849</v>
      </c>
      <c r="W17" s="5">
        <v>45850</v>
      </c>
      <c r="X17" s="5">
        <v>45851</v>
      </c>
      <c r="Z17" s="5">
        <v>45873</v>
      </c>
      <c r="AA17" s="5">
        <v>45874</v>
      </c>
      <c r="AB17" s="5">
        <v>45875</v>
      </c>
      <c r="AC17" s="5">
        <v>45876</v>
      </c>
      <c r="AD17" s="5">
        <v>45877</v>
      </c>
      <c r="AE17" s="5">
        <v>45878</v>
      </c>
      <c r="AF17" s="5">
        <v>45879</v>
      </c>
    </row>
    <row r="18" spans="1:32" ht="15.75" customHeight="1" x14ac:dyDescent="0.2">
      <c r="B18" s="5">
        <v>45789</v>
      </c>
      <c r="C18" s="5">
        <v>45790</v>
      </c>
      <c r="D18" s="5">
        <v>45791</v>
      </c>
      <c r="E18" s="5">
        <v>45792</v>
      </c>
      <c r="F18" s="5">
        <v>45793</v>
      </c>
      <c r="G18" s="5">
        <v>45794</v>
      </c>
      <c r="H18" s="5">
        <v>45795</v>
      </c>
      <c r="J18" s="5">
        <v>45817</v>
      </c>
      <c r="K18" s="5">
        <v>45818</v>
      </c>
      <c r="L18" s="5">
        <v>45819</v>
      </c>
      <c r="M18" s="5">
        <v>45820</v>
      </c>
      <c r="N18" s="5">
        <v>45821</v>
      </c>
      <c r="O18" s="5">
        <v>45822</v>
      </c>
      <c r="P18" s="5">
        <v>45823</v>
      </c>
      <c r="R18" s="5">
        <v>45852</v>
      </c>
      <c r="S18" s="5">
        <v>45853</v>
      </c>
      <c r="T18" s="5">
        <v>45854</v>
      </c>
      <c r="U18" s="5">
        <v>45855</v>
      </c>
      <c r="V18" s="5">
        <v>45856</v>
      </c>
      <c r="W18" s="5">
        <v>45857</v>
      </c>
      <c r="X18" s="5">
        <v>45858</v>
      </c>
      <c r="Z18" s="5">
        <v>45880</v>
      </c>
      <c r="AA18" s="5">
        <v>45881</v>
      </c>
      <c r="AB18" s="5">
        <v>45882</v>
      </c>
      <c r="AC18" s="5">
        <v>45883</v>
      </c>
      <c r="AD18" s="5">
        <v>45884</v>
      </c>
      <c r="AE18" s="5">
        <v>45885</v>
      </c>
      <c r="AF18" s="5">
        <v>45886</v>
      </c>
    </row>
    <row r="19" spans="1:32" ht="15.75" customHeight="1" x14ac:dyDescent="0.2">
      <c r="B19" s="5">
        <v>45796</v>
      </c>
      <c r="C19" s="5">
        <v>45797</v>
      </c>
      <c r="D19" s="5">
        <v>45798</v>
      </c>
      <c r="E19" s="5">
        <v>45799</v>
      </c>
      <c r="F19" s="5">
        <v>45800</v>
      </c>
      <c r="G19" s="5">
        <v>45801</v>
      </c>
      <c r="H19" s="5">
        <v>45802</v>
      </c>
      <c r="J19" s="5">
        <v>45824</v>
      </c>
      <c r="K19" s="5">
        <v>45825</v>
      </c>
      <c r="L19" s="5">
        <v>45826</v>
      </c>
      <c r="M19" s="5">
        <v>45827</v>
      </c>
      <c r="N19" s="5">
        <v>45828</v>
      </c>
      <c r="O19" s="5">
        <v>45829</v>
      </c>
      <c r="P19" s="5">
        <v>45830</v>
      </c>
      <c r="R19" s="5">
        <v>45859</v>
      </c>
      <c r="S19" s="5">
        <v>45860</v>
      </c>
      <c r="T19" s="5">
        <v>45861</v>
      </c>
      <c r="U19" s="5">
        <v>45862</v>
      </c>
      <c r="V19" s="5">
        <v>45863</v>
      </c>
      <c r="W19" s="5">
        <v>45864</v>
      </c>
      <c r="X19" s="5">
        <v>45865</v>
      </c>
      <c r="Z19" s="5">
        <v>45887</v>
      </c>
      <c r="AA19" s="5">
        <v>45888</v>
      </c>
      <c r="AB19" s="5">
        <v>45889</v>
      </c>
      <c r="AC19" s="5">
        <v>45890</v>
      </c>
      <c r="AD19" s="5">
        <v>45891</v>
      </c>
      <c r="AE19" s="5">
        <v>45892</v>
      </c>
      <c r="AF19" s="5">
        <v>45893</v>
      </c>
    </row>
    <row r="20" spans="1:32" ht="15.75" customHeight="1" x14ac:dyDescent="0.2">
      <c r="B20" s="5">
        <v>45803</v>
      </c>
      <c r="C20" s="5">
        <v>45804</v>
      </c>
      <c r="D20" s="5">
        <v>45805</v>
      </c>
      <c r="E20" s="5">
        <v>45806</v>
      </c>
      <c r="F20" s="5">
        <v>45807</v>
      </c>
      <c r="G20" s="5">
        <v>45808</v>
      </c>
      <c r="H20" s="5">
        <v>45809</v>
      </c>
      <c r="J20" s="5">
        <v>45831</v>
      </c>
      <c r="K20" s="5">
        <v>45832</v>
      </c>
      <c r="L20" s="5">
        <v>45833</v>
      </c>
      <c r="M20" s="5">
        <v>45834</v>
      </c>
      <c r="N20" s="5">
        <v>45835</v>
      </c>
      <c r="O20" s="5">
        <v>45836</v>
      </c>
      <c r="P20" s="5">
        <v>45837</v>
      </c>
      <c r="R20" s="5">
        <v>45866</v>
      </c>
      <c r="S20" s="5">
        <v>45867</v>
      </c>
      <c r="T20" s="5">
        <v>45868</v>
      </c>
      <c r="U20" s="5">
        <v>45869</v>
      </c>
      <c r="V20" s="5">
        <v>45870</v>
      </c>
      <c r="W20" s="5">
        <v>45871</v>
      </c>
      <c r="X20" s="5">
        <v>45872</v>
      </c>
      <c r="Z20" s="5">
        <v>45894</v>
      </c>
      <c r="AA20" s="5">
        <v>45895</v>
      </c>
      <c r="AB20" s="5">
        <v>45896</v>
      </c>
      <c r="AC20" s="5">
        <v>45897</v>
      </c>
      <c r="AD20" s="5">
        <v>45898</v>
      </c>
      <c r="AE20" s="5">
        <v>45899</v>
      </c>
      <c r="AF20" s="5">
        <v>45900</v>
      </c>
    </row>
    <row r="21" spans="1:32" ht="15.75" customHeight="1" x14ac:dyDescent="0.2">
      <c r="B21" s="5">
        <v>45810</v>
      </c>
      <c r="C21" s="5">
        <v>45811</v>
      </c>
      <c r="D21" s="5">
        <v>45812</v>
      </c>
      <c r="E21" s="5">
        <v>45813</v>
      </c>
      <c r="F21" s="5">
        <v>45814</v>
      </c>
      <c r="G21" s="5">
        <v>45815</v>
      </c>
      <c r="H21" s="5">
        <v>45816</v>
      </c>
      <c r="J21" s="5">
        <v>45838</v>
      </c>
      <c r="K21" s="5">
        <v>45839</v>
      </c>
      <c r="L21" s="5">
        <v>45840</v>
      </c>
      <c r="M21" s="5">
        <v>45841</v>
      </c>
      <c r="N21" s="5">
        <v>45842</v>
      </c>
      <c r="O21" s="5">
        <v>45843</v>
      </c>
      <c r="P21" s="5">
        <v>45844</v>
      </c>
      <c r="R21" s="5">
        <v>45873</v>
      </c>
      <c r="S21" s="5">
        <v>45874</v>
      </c>
      <c r="T21" s="5">
        <v>45875</v>
      </c>
      <c r="U21" s="5">
        <v>45876</v>
      </c>
      <c r="V21" s="5">
        <v>45877</v>
      </c>
      <c r="W21" s="5">
        <v>45878</v>
      </c>
      <c r="X21" s="5">
        <v>45879</v>
      </c>
      <c r="Z21" s="5">
        <v>45901</v>
      </c>
      <c r="AA21" s="5">
        <v>45902</v>
      </c>
      <c r="AB21" s="5">
        <v>45903</v>
      </c>
      <c r="AC21" s="5">
        <v>45904</v>
      </c>
      <c r="AD21" s="5">
        <v>45905</v>
      </c>
      <c r="AE21" s="5">
        <v>45906</v>
      </c>
      <c r="AF21" s="5">
        <v>45907</v>
      </c>
    </row>
    <row r="22" spans="1:32" ht="15.75" customHeight="1" x14ac:dyDescent="0.2">
      <c r="A22" s="4" t="s">
        <v>9</v>
      </c>
    </row>
    <row r="23" spans="1:32" ht="23.25" customHeight="1" x14ac:dyDescent="0.2">
      <c r="A23" s="4" t="s">
        <v>10</v>
      </c>
      <c r="B23" s="12" t="s">
        <v>30</v>
      </c>
      <c r="C23" s="12"/>
      <c r="D23" s="12"/>
      <c r="E23" s="12"/>
      <c r="F23" s="12"/>
      <c r="G23" s="12"/>
      <c r="H23" s="12"/>
      <c r="J23" s="12" t="s">
        <v>31</v>
      </c>
      <c r="K23" s="12"/>
      <c r="L23" s="12"/>
      <c r="M23" s="12"/>
      <c r="N23" s="12"/>
      <c r="O23" s="12"/>
      <c r="P23" s="12"/>
      <c r="R23" s="12" t="s">
        <v>32</v>
      </c>
      <c r="S23" s="12"/>
      <c r="T23" s="12"/>
      <c r="U23" s="12"/>
      <c r="V23" s="12"/>
      <c r="W23" s="12"/>
      <c r="X23" s="12"/>
      <c r="Z23" s="12" t="s">
        <v>33</v>
      </c>
      <c r="AA23" s="12"/>
      <c r="AB23" s="12"/>
      <c r="AC23" s="12"/>
      <c r="AD23" s="12"/>
      <c r="AE23" s="12"/>
      <c r="AF23" s="12"/>
    </row>
    <row r="24" spans="1:32" ht="15.75" customHeight="1" x14ac:dyDescent="0.2">
      <c r="A24" s="4" t="s">
        <v>11</v>
      </c>
      <c r="B24" s="6" t="str">
        <f t="shared" ref="B24:H24" si="7">B6</f>
        <v>PN</v>
      </c>
      <c r="C24" s="6" t="str">
        <f t="shared" si="7"/>
        <v>WT</v>
      </c>
      <c r="D24" s="6" t="str">
        <f t="shared" si="7"/>
        <v>ŚR</v>
      </c>
      <c r="E24" s="6" t="str">
        <f t="shared" si="7"/>
        <v>CZ</v>
      </c>
      <c r="F24" s="6" t="str">
        <f t="shared" si="7"/>
        <v>PT</v>
      </c>
      <c r="G24" s="6" t="str">
        <f t="shared" si="7"/>
        <v>SO</v>
      </c>
      <c r="H24" s="6" t="str">
        <f t="shared" si="7"/>
        <v>N</v>
      </c>
      <c r="J24" s="6" t="str">
        <f t="shared" ref="J24:P24" si="8">B6</f>
        <v>PN</v>
      </c>
      <c r="K24" s="6" t="str">
        <f t="shared" si="8"/>
        <v>WT</v>
      </c>
      <c r="L24" s="6" t="str">
        <f t="shared" si="8"/>
        <v>ŚR</v>
      </c>
      <c r="M24" s="6" t="str">
        <f t="shared" si="8"/>
        <v>CZ</v>
      </c>
      <c r="N24" s="6" t="str">
        <f t="shared" si="8"/>
        <v>PT</v>
      </c>
      <c r="O24" s="6" t="str">
        <f t="shared" si="8"/>
        <v>SO</v>
      </c>
      <c r="P24" s="6" t="str">
        <f t="shared" si="8"/>
        <v>N</v>
      </c>
      <c r="R24" s="6" t="str">
        <f t="shared" ref="R24:X24" si="9">B6</f>
        <v>PN</v>
      </c>
      <c r="S24" s="6" t="str">
        <f t="shared" si="9"/>
        <v>WT</v>
      </c>
      <c r="T24" s="6" t="str">
        <f t="shared" si="9"/>
        <v>ŚR</v>
      </c>
      <c r="U24" s="6" t="str">
        <f t="shared" si="9"/>
        <v>CZ</v>
      </c>
      <c r="V24" s="6" t="str">
        <f t="shared" si="9"/>
        <v>PT</v>
      </c>
      <c r="W24" s="6" t="str">
        <f t="shared" si="9"/>
        <v>SO</v>
      </c>
      <c r="X24" s="6" t="str">
        <f t="shared" si="9"/>
        <v>N</v>
      </c>
      <c r="Z24" s="6" t="str">
        <f t="shared" ref="Z24:AF24" si="10">B6</f>
        <v>PN</v>
      </c>
      <c r="AA24" s="6" t="str">
        <f t="shared" si="10"/>
        <v>WT</v>
      </c>
      <c r="AB24" s="6" t="str">
        <f t="shared" si="10"/>
        <v>ŚR</v>
      </c>
      <c r="AC24" s="6" t="str">
        <f t="shared" si="10"/>
        <v>CZ</v>
      </c>
      <c r="AD24" s="6" t="str">
        <f t="shared" si="10"/>
        <v>PT</v>
      </c>
      <c r="AE24" s="6" t="str">
        <f t="shared" si="10"/>
        <v>SO</v>
      </c>
      <c r="AF24" s="6" t="str">
        <f t="shared" si="10"/>
        <v>N</v>
      </c>
    </row>
    <row r="25" spans="1:32" ht="15.75" customHeight="1" x14ac:dyDescent="0.2">
      <c r="A25" s="4" t="s">
        <v>12</v>
      </c>
      <c r="B25" s="5">
        <f t="array" ref="B25:H30">ДниИНедели+DATE(КалендарныйГод,9,1)-WEEKDAY(DATE(КалендарныйГод,9,1),(НачалоНедели="ПОНЕДЕЛЬНИК")+1)+1</f>
        <v>45901</v>
      </c>
      <c r="C25" s="5">
        <v>45902</v>
      </c>
      <c r="D25" s="5">
        <v>45903</v>
      </c>
      <c r="E25" s="5">
        <v>45904</v>
      </c>
      <c r="F25" s="5">
        <v>45905</v>
      </c>
      <c r="G25" s="5">
        <v>45906</v>
      </c>
      <c r="H25" s="5">
        <v>45907</v>
      </c>
      <c r="J25" s="5">
        <f t="array" ref="J25:P30">ДниИНедели+DATE(КалендарныйГод,10,1)-WEEKDAY(DATE(КалендарныйГод,10,1),(НачалоНедели="ПОНЕДЕЛЬНИК")+1)+1</f>
        <v>45929</v>
      </c>
      <c r="K25" s="5">
        <v>45930</v>
      </c>
      <c r="L25" s="5">
        <v>45931</v>
      </c>
      <c r="M25" s="5">
        <v>45932</v>
      </c>
      <c r="N25" s="5">
        <v>45933</v>
      </c>
      <c r="O25" s="5">
        <v>45934</v>
      </c>
      <c r="P25" s="5">
        <v>45935</v>
      </c>
      <c r="R25" s="5">
        <f t="array" ref="R25:X30">ДниИНедели+DATE(КалендарныйГод,11,1)-WEEKDAY(DATE(КалендарныйГод,11,1),(НачалоНедели="ПОНЕДЕЛЬНИК")+1)+1</f>
        <v>45957</v>
      </c>
      <c r="S25" s="5">
        <v>45958</v>
      </c>
      <c r="T25" s="5">
        <v>45959</v>
      </c>
      <c r="U25" s="5">
        <v>45960</v>
      </c>
      <c r="V25" s="5">
        <v>45961</v>
      </c>
      <c r="W25" s="5">
        <v>45962</v>
      </c>
      <c r="X25" s="5">
        <v>45963</v>
      </c>
      <c r="Z25" s="5">
        <f t="array" ref="Z25:AF30">ДниИНедели+DATE(КалендарныйГод,12,1)-WEEKDAY(DATE(КалендарныйГод,12,1),(НачалоНедели="ПОНЕДЕЛЬНИК")+1)+1</f>
        <v>45992</v>
      </c>
      <c r="AA25" s="5">
        <v>45993</v>
      </c>
      <c r="AB25" s="5">
        <v>45994</v>
      </c>
      <c r="AC25" s="5">
        <v>45995</v>
      </c>
      <c r="AD25" s="5">
        <v>45996</v>
      </c>
      <c r="AE25" s="5">
        <v>45997</v>
      </c>
      <c r="AF25" s="5">
        <v>45998</v>
      </c>
    </row>
    <row r="26" spans="1:32" ht="15.75" customHeight="1" x14ac:dyDescent="0.2">
      <c r="B26" s="5">
        <v>45908</v>
      </c>
      <c r="C26" s="5">
        <v>45909</v>
      </c>
      <c r="D26" s="5">
        <v>45910</v>
      </c>
      <c r="E26" s="5">
        <v>45911</v>
      </c>
      <c r="F26" s="5">
        <v>45912</v>
      </c>
      <c r="G26" s="5">
        <v>45913</v>
      </c>
      <c r="H26" s="5">
        <v>45914</v>
      </c>
      <c r="J26" s="5">
        <v>45936</v>
      </c>
      <c r="K26" s="5">
        <v>45937</v>
      </c>
      <c r="L26" s="5">
        <v>45938</v>
      </c>
      <c r="M26" s="5">
        <v>45939</v>
      </c>
      <c r="N26" s="5">
        <v>45940</v>
      </c>
      <c r="O26" s="5">
        <v>45941</v>
      </c>
      <c r="P26" s="5">
        <v>45942</v>
      </c>
      <c r="R26" s="5">
        <v>45964</v>
      </c>
      <c r="S26" s="5">
        <v>45965</v>
      </c>
      <c r="T26" s="5">
        <v>45966</v>
      </c>
      <c r="U26" s="5">
        <v>45967</v>
      </c>
      <c r="V26" s="5">
        <v>45968</v>
      </c>
      <c r="W26" s="5">
        <v>45969</v>
      </c>
      <c r="X26" s="5">
        <v>45970</v>
      </c>
      <c r="Z26" s="5">
        <v>45999</v>
      </c>
      <c r="AA26" s="5">
        <v>46000</v>
      </c>
      <c r="AB26" s="5">
        <v>46001</v>
      </c>
      <c r="AC26" s="5">
        <v>46002</v>
      </c>
      <c r="AD26" s="5">
        <v>46003</v>
      </c>
      <c r="AE26" s="5">
        <v>46004</v>
      </c>
      <c r="AF26" s="5">
        <v>46005</v>
      </c>
    </row>
    <row r="27" spans="1:32" ht="15.75" customHeight="1" x14ac:dyDescent="0.2">
      <c r="B27" s="5">
        <v>45915</v>
      </c>
      <c r="C27" s="5">
        <v>45916</v>
      </c>
      <c r="D27" s="5">
        <v>45917</v>
      </c>
      <c r="E27" s="5">
        <v>45918</v>
      </c>
      <c r="F27" s="5">
        <v>45919</v>
      </c>
      <c r="G27" s="5">
        <v>45920</v>
      </c>
      <c r="H27" s="5">
        <v>45921</v>
      </c>
      <c r="J27" s="5">
        <v>45943</v>
      </c>
      <c r="K27" s="5">
        <v>45944</v>
      </c>
      <c r="L27" s="5">
        <v>45945</v>
      </c>
      <c r="M27" s="5">
        <v>45946</v>
      </c>
      <c r="N27" s="5">
        <v>45947</v>
      </c>
      <c r="O27" s="5">
        <v>45948</v>
      </c>
      <c r="P27" s="5">
        <v>45949</v>
      </c>
      <c r="R27" s="5">
        <v>45971</v>
      </c>
      <c r="S27" s="5">
        <v>45972</v>
      </c>
      <c r="T27" s="5">
        <v>45973</v>
      </c>
      <c r="U27" s="5">
        <v>45974</v>
      </c>
      <c r="V27" s="5">
        <v>45975</v>
      </c>
      <c r="W27" s="5">
        <v>45976</v>
      </c>
      <c r="X27" s="5">
        <v>45977</v>
      </c>
      <c r="Z27" s="5">
        <v>46006</v>
      </c>
      <c r="AA27" s="5">
        <v>46007</v>
      </c>
      <c r="AB27" s="5">
        <v>46008</v>
      </c>
      <c r="AC27" s="5">
        <v>46009</v>
      </c>
      <c r="AD27" s="5">
        <v>46010</v>
      </c>
      <c r="AE27" s="5">
        <v>46011</v>
      </c>
      <c r="AF27" s="5">
        <v>46012</v>
      </c>
    </row>
    <row r="28" spans="1:32" ht="15.75" customHeight="1" x14ac:dyDescent="0.2">
      <c r="B28" s="5">
        <v>45922</v>
      </c>
      <c r="C28" s="5">
        <v>45923</v>
      </c>
      <c r="D28" s="5">
        <v>45924</v>
      </c>
      <c r="E28" s="5">
        <v>45925</v>
      </c>
      <c r="F28" s="5">
        <v>45926</v>
      </c>
      <c r="G28" s="5">
        <v>45927</v>
      </c>
      <c r="H28" s="5">
        <v>45928</v>
      </c>
      <c r="J28" s="5">
        <v>45950</v>
      </c>
      <c r="K28" s="5">
        <v>45951</v>
      </c>
      <c r="L28" s="5">
        <v>45952</v>
      </c>
      <c r="M28" s="5">
        <v>45953</v>
      </c>
      <c r="N28" s="5">
        <v>45954</v>
      </c>
      <c r="O28" s="5">
        <v>45955</v>
      </c>
      <c r="P28" s="5">
        <v>45956</v>
      </c>
      <c r="R28" s="5">
        <v>45978</v>
      </c>
      <c r="S28" s="5">
        <v>45979</v>
      </c>
      <c r="T28" s="5">
        <v>45980</v>
      </c>
      <c r="U28" s="5">
        <v>45981</v>
      </c>
      <c r="V28" s="5">
        <v>45982</v>
      </c>
      <c r="W28" s="5">
        <v>45983</v>
      </c>
      <c r="X28" s="5">
        <v>45984</v>
      </c>
      <c r="Z28" s="5">
        <v>46013</v>
      </c>
      <c r="AA28" s="5">
        <v>46014</v>
      </c>
      <c r="AB28" s="5">
        <v>46015</v>
      </c>
      <c r="AC28" s="5">
        <v>46016</v>
      </c>
      <c r="AD28" s="5">
        <v>46017</v>
      </c>
      <c r="AE28" s="5">
        <v>46018</v>
      </c>
      <c r="AF28" s="5">
        <v>46019</v>
      </c>
    </row>
    <row r="29" spans="1:32" ht="15.75" customHeight="1" x14ac:dyDescent="0.2">
      <c r="B29" s="5">
        <v>45929</v>
      </c>
      <c r="C29" s="5">
        <v>45930</v>
      </c>
      <c r="D29" s="5">
        <v>45931</v>
      </c>
      <c r="E29" s="5">
        <v>45932</v>
      </c>
      <c r="F29" s="5">
        <v>45933</v>
      </c>
      <c r="G29" s="5">
        <v>45934</v>
      </c>
      <c r="H29" s="5">
        <v>45935</v>
      </c>
      <c r="J29" s="5">
        <v>45957</v>
      </c>
      <c r="K29" s="5">
        <v>45958</v>
      </c>
      <c r="L29" s="5">
        <v>45959</v>
      </c>
      <c r="M29" s="5">
        <v>45960</v>
      </c>
      <c r="N29" s="5">
        <v>45961</v>
      </c>
      <c r="O29" s="5">
        <v>45962</v>
      </c>
      <c r="P29" s="5">
        <v>45963</v>
      </c>
      <c r="R29" s="5">
        <v>45985</v>
      </c>
      <c r="S29" s="5">
        <v>45986</v>
      </c>
      <c r="T29" s="5">
        <v>45987</v>
      </c>
      <c r="U29" s="5">
        <v>45988</v>
      </c>
      <c r="V29" s="5">
        <v>45989</v>
      </c>
      <c r="W29" s="5">
        <v>45990</v>
      </c>
      <c r="X29" s="5">
        <v>45991</v>
      </c>
      <c r="Z29" s="5">
        <v>46020</v>
      </c>
      <c r="AA29" s="5">
        <v>46021</v>
      </c>
      <c r="AB29" s="5">
        <v>46022</v>
      </c>
      <c r="AC29" s="5">
        <v>46023</v>
      </c>
      <c r="AD29" s="5">
        <v>46024</v>
      </c>
      <c r="AE29" s="5">
        <v>46025</v>
      </c>
      <c r="AF29" s="5">
        <v>46026</v>
      </c>
    </row>
    <row r="30" spans="1:32" ht="15.75" customHeight="1" x14ac:dyDescent="0.2">
      <c r="B30" s="5">
        <v>45936</v>
      </c>
      <c r="C30" s="5">
        <v>45937</v>
      </c>
      <c r="D30" s="5">
        <v>45938</v>
      </c>
      <c r="E30" s="5">
        <v>45939</v>
      </c>
      <c r="F30" s="5">
        <v>45940</v>
      </c>
      <c r="G30" s="5">
        <v>45941</v>
      </c>
      <c r="H30" s="5">
        <v>45942</v>
      </c>
      <c r="J30" s="5">
        <v>45964</v>
      </c>
      <c r="K30" s="5">
        <v>45965</v>
      </c>
      <c r="L30" s="5">
        <v>45966</v>
      </c>
      <c r="M30" s="5">
        <v>45967</v>
      </c>
      <c r="N30" s="5">
        <v>45968</v>
      </c>
      <c r="O30" s="5">
        <v>45969</v>
      </c>
      <c r="P30" s="5">
        <v>45970</v>
      </c>
      <c r="R30" s="5">
        <v>45992</v>
      </c>
      <c r="S30" s="5">
        <v>45993</v>
      </c>
      <c r="T30" s="5">
        <v>45994</v>
      </c>
      <c r="U30" s="5">
        <v>45995</v>
      </c>
      <c r="V30" s="5">
        <v>45996</v>
      </c>
      <c r="W30" s="5">
        <v>45997</v>
      </c>
      <c r="X30" s="5">
        <v>45998</v>
      </c>
      <c r="Z30" s="5">
        <v>46027</v>
      </c>
      <c r="AA30" s="5">
        <v>46028</v>
      </c>
      <c r="AB30" s="5">
        <v>46029</v>
      </c>
      <c r="AC30" s="5">
        <v>46030</v>
      </c>
      <c r="AD30" s="5">
        <v>46031</v>
      </c>
      <c r="AE30" s="5">
        <v>46032</v>
      </c>
      <c r="AF30" s="5">
        <v>46033</v>
      </c>
    </row>
    <row r="32" spans="1:32" ht="12.75" x14ac:dyDescent="0.2">
      <c r="B32" s="10" t="s">
        <v>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2:32" ht="15.75" customHeight="1" x14ac:dyDescent="0.2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2:32" ht="15.75" customHeight="1" x14ac:dyDescent="0.2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</sheetData>
  <mergeCells count="17">
    <mergeCell ref="B32:AF34"/>
    <mergeCell ref="B14:H14"/>
    <mergeCell ref="J14:P14"/>
    <mergeCell ref="R14:X14"/>
    <mergeCell ref="Z14:AF14"/>
    <mergeCell ref="B23:H23"/>
    <mergeCell ref="J23:P23"/>
    <mergeCell ref="R23:X23"/>
    <mergeCell ref="Z23:AF23"/>
    <mergeCell ref="B1:AB1"/>
    <mergeCell ref="AC1:AF1"/>
    <mergeCell ref="X3:AG3"/>
    <mergeCell ref="B3:W3"/>
    <mergeCell ref="B5:H5"/>
    <mergeCell ref="J5:P5"/>
    <mergeCell ref="R5:X5"/>
    <mergeCell ref="Z5:AF5"/>
  </mergeCells>
  <conditionalFormatting sqref="B7:H12">
    <cfRule type="expression" dxfId="11" priority="18">
      <formula>MONTH(B7)&lt;&gt;MONTH($B$5)</formula>
    </cfRule>
  </conditionalFormatting>
  <conditionalFormatting sqref="B16:H21">
    <cfRule type="expression" dxfId="10" priority="15">
      <formula>MONTH(B16)&lt;&gt;MONTH($B$14)</formula>
    </cfRule>
  </conditionalFormatting>
  <conditionalFormatting sqref="B25:H30">
    <cfRule type="expression" dxfId="9" priority="4">
      <formula>MONTH(B25)&lt;&gt;MONTH($B$23)</formula>
    </cfRule>
  </conditionalFormatting>
  <conditionalFormatting sqref="J7:P12">
    <cfRule type="expression" dxfId="8" priority="17">
      <formula>MONTH(J7)&lt;&gt;MONTH($J$5)</formula>
    </cfRule>
  </conditionalFormatting>
  <conditionalFormatting sqref="J16:P21">
    <cfRule type="expression" dxfId="7" priority="13">
      <formula>MONTH(J16)&lt;&gt;MONTH($J$14)</formula>
    </cfRule>
  </conditionalFormatting>
  <conditionalFormatting sqref="J25:P30">
    <cfRule type="expression" dxfId="6" priority="3">
      <formula>MONTH(J25)&lt;&gt;MONTH($J$23)</formula>
    </cfRule>
  </conditionalFormatting>
  <conditionalFormatting sqref="R7:X12">
    <cfRule type="expression" dxfId="5" priority="14">
      <formula>MONTH(R7)&lt;&gt;MONTH($R$5)</formula>
    </cfRule>
  </conditionalFormatting>
  <conditionalFormatting sqref="R16:X21">
    <cfRule type="expression" dxfId="4" priority="6">
      <formula>MONTH(R16)&lt;&gt;MONTH($R$14)</formula>
    </cfRule>
  </conditionalFormatting>
  <conditionalFormatting sqref="R25:X30">
    <cfRule type="expression" dxfId="3" priority="2">
      <formula>MONTH(R25)&lt;&gt;MONTH($R$23)</formula>
    </cfRule>
  </conditionalFormatting>
  <conditionalFormatting sqref="Z7:AF12">
    <cfRule type="expression" dxfId="2" priority="16">
      <formula>MONTH(Z7)&lt;&gt;MONTH($Z$5)</formula>
    </cfRule>
  </conditionalFormatting>
  <conditionalFormatting sqref="Z16:AF21">
    <cfRule type="expression" dxfId="1" priority="5">
      <formula>MONTH(Z16)&lt;&gt;MONTH($Z$14)</formula>
    </cfRule>
  </conditionalFormatting>
  <conditionalFormatting sqref="Z25:AF30">
    <cfRule type="expression" dxfId="0" priority="1">
      <formula>MONTH(Z25)&lt;&gt;MONTH($Z$23)</formula>
    </cfRule>
  </conditionalFormatting>
  <dataValidations count="1">
    <dataValidation type="list" errorStyle="warning" allowBlank="1" showInputMessage="1" showErrorMessage="1" error="Выберите день начала недели из списка в этой ячейке. Нажмите «Отмена», затем нажмите клавиши ALT+СТРЕЛКА ВНИЗ, чтобы отобразились параметры, и используйте клавиши СТРЕЛКА ВНИЗ и ВВОД, чтобы сделать выбор." sqref="AC1:AF1" xr:uid="{B7ACB370-E499-4F45-9C6E-52D7E570DCD6}">
      <formula1>"ВОСКРЕСЕНЬЕ,ПОНЕДЕЛЬНИК"</formula1>
    </dataValidation>
  </dataValidations>
  <printOptions horizontalCentered="1" verticalCentered="1"/>
  <pageMargins left="0.25" right="0.25" top="0.4" bottom="0.4" header="0.3" footer="0.3"/>
  <pageSetup paperSize="9" scale="8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E4C62404-935E-4805-80EB-EE757F48E7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596E65-C474-4019-ACCB-D3FEDBCE0A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ADE9A6-D579-4D0A-8EA3-F82F4A75EF21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TM04014204</Templat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Календарь</vt:lpstr>
      <vt:lpstr>КалендарныйГод</vt:lpstr>
      <vt:lpstr>НачалоНедели</vt:lpstr>
      <vt:lpstr>Календарь!Область_печати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2020-10-06T20:37:16Z</dcterms:created>
  <dcterms:modified xsi:type="dcterms:W3CDTF">2025-06-20T07:54:24Z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