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codeName="ThisWorkbook"/>
  <xr:revisionPtr revIDLastSave="0" documentId="8_{87B045BE-8047-498B-A820-ADF0C6BBEB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лендарь" sheetId="1" r:id="rId1"/>
  </sheets>
  <definedNames>
    <definedName name="ДниИНедели">{0,1,2,3,4,5,6} + {0;1;2;3;4;5}*7</definedName>
    <definedName name="КалендарныйГод">Календарь!$X$3</definedName>
    <definedName name="Календарь">DaysAndWeeks + DateOfFirst - WEEKDAY(DateOfFirst,2)</definedName>
    <definedName name="НачалоНедели">Календарь!$AC$1</definedName>
    <definedName name="_xlnm.Print_Area" localSheetId="0">Календарь!$B$2:$AF$35</definedName>
  </definedNames>
  <calcPr calcId="191029"/>
</workbook>
</file>

<file path=xl/calcChain.xml><?xml version="1.0" encoding="utf-8"?>
<calcChain xmlns="http://schemas.openxmlformats.org/spreadsheetml/2006/main">
  <c r="B16" i="1" l="1" a="1"/>
  <c r="B16" i="1" s="1"/>
  <c r="Z7" i="1" a="1"/>
  <c r="AC7" i="1" s="1"/>
  <c r="R7" i="1" a="1"/>
  <c r="R7" i="1" s="1"/>
  <c r="C20" i="1" l="1"/>
  <c r="E18" i="1"/>
  <c r="G16" i="1"/>
  <c r="G21" i="1"/>
  <c r="H20" i="1"/>
  <c r="B20" i="1"/>
  <c r="C19" i="1"/>
  <c r="D18" i="1"/>
  <c r="E17" i="1"/>
  <c r="F16" i="1"/>
  <c r="F21" i="1"/>
  <c r="G20" i="1"/>
  <c r="H19" i="1"/>
  <c r="B19" i="1"/>
  <c r="C18" i="1"/>
  <c r="D17" i="1"/>
  <c r="E16" i="1"/>
  <c r="F20" i="1"/>
  <c r="D16" i="1"/>
  <c r="H21" i="1"/>
  <c r="B21" i="1"/>
  <c r="D19" i="1"/>
  <c r="F17" i="1"/>
  <c r="E21" i="1"/>
  <c r="G19" i="1"/>
  <c r="H18" i="1"/>
  <c r="B18" i="1"/>
  <c r="C17" i="1"/>
  <c r="D21" i="1"/>
  <c r="E20" i="1"/>
  <c r="F19" i="1"/>
  <c r="G18" i="1"/>
  <c r="H17" i="1"/>
  <c r="B17" i="1"/>
  <c r="C16" i="1"/>
  <c r="C21" i="1"/>
  <c r="D20" i="1"/>
  <c r="E19" i="1"/>
  <c r="F18" i="1"/>
  <c r="G17" i="1"/>
  <c r="H16" i="1"/>
  <c r="AC12" i="1"/>
  <c r="AD11" i="1"/>
  <c r="AE10" i="1"/>
  <c r="AF9" i="1"/>
  <c r="Z9" i="1"/>
  <c r="AA8" i="1"/>
  <c r="AB7" i="1"/>
  <c r="AB12" i="1"/>
  <c r="AC11" i="1"/>
  <c r="AD10" i="1"/>
  <c r="AE9" i="1"/>
  <c r="AF8" i="1"/>
  <c r="Z8" i="1"/>
  <c r="AA7" i="1"/>
  <c r="AA12" i="1"/>
  <c r="AB11" i="1"/>
  <c r="AC10" i="1"/>
  <c r="AD9" i="1"/>
  <c r="AE8" i="1"/>
  <c r="AF7" i="1"/>
  <c r="Z7" i="1"/>
  <c r="AF12" i="1"/>
  <c r="Z12" i="1"/>
  <c r="AA11" i="1"/>
  <c r="AB10" i="1"/>
  <c r="AC9" i="1"/>
  <c r="AD8" i="1"/>
  <c r="AE7" i="1"/>
  <c r="AE12" i="1"/>
  <c r="AF11" i="1"/>
  <c r="Z11" i="1"/>
  <c r="AA10" i="1"/>
  <c r="AB9" i="1"/>
  <c r="AC8" i="1"/>
  <c r="AD7" i="1"/>
  <c r="AD12" i="1"/>
  <c r="AE11" i="1"/>
  <c r="AF10" i="1"/>
  <c r="Z10" i="1"/>
  <c r="AA9" i="1"/>
  <c r="AB8" i="1"/>
  <c r="T12" i="1"/>
  <c r="W9" i="1"/>
  <c r="S11" i="1"/>
  <c r="U9" i="1"/>
  <c r="W7" i="1"/>
  <c r="R11" i="1"/>
  <c r="U7" i="1"/>
  <c r="V10" i="1"/>
  <c r="X12" i="1"/>
  <c r="R12" i="1"/>
  <c r="T10" i="1"/>
  <c r="V8" i="1"/>
  <c r="W12" i="1"/>
  <c r="X11" i="1"/>
  <c r="S10" i="1"/>
  <c r="T9" i="1"/>
  <c r="U8" i="1"/>
  <c r="V7" i="1"/>
  <c r="V12" i="1"/>
  <c r="W11" i="1"/>
  <c r="X10" i="1"/>
  <c r="R10" i="1"/>
  <c r="S9" i="1"/>
  <c r="T8" i="1"/>
  <c r="U12" i="1"/>
  <c r="V11" i="1"/>
  <c r="W10" i="1"/>
  <c r="X9" i="1"/>
  <c r="R9" i="1"/>
  <c r="S8" i="1"/>
  <c r="T7" i="1"/>
  <c r="S7" i="1"/>
  <c r="U11" i="1"/>
  <c r="X8" i="1"/>
  <c r="R8" i="1"/>
  <c r="S12" i="1"/>
  <c r="T11" i="1"/>
  <c r="U10" i="1"/>
  <c r="V9" i="1"/>
  <c r="W8" i="1"/>
  <c r="X7" i="1"/>
  <c r="B7" i="1" l="1" a="1"/>
  <c r="B7" i="1" s="1"/>
  <c r="J6" i="1" l="1"/>
  <c r="F12" i="1"/>
  <c r="B10" i="1"/>
  <c r="D8" i="1"/>
  <c r="F11" i="1"/>
  <c r="G10" i="1"/>
  <c r="H9" i="1"/>
  <c r="B9" i="1"/>
  <c r="C8" i="1"/>
  <c r="C12" i="1"/>
  <c r="D11" i="1"/>
  <c r="E10" i="1"/>
  <c r="F9" i="1"/>
  <c r="G8" i="1"/>
  <c r="H7" i="1"/>
  <c r="P6" i="1" s="1"/>
  <c r="H12" i="1"/>
  <c r="B12" i="1"/>
  <c r="C11" i="1"/>
  <c r="D10" i="1"/>
  <c r="E9" i="1"/>
  <c r="F8" i="1"/>
  <c r="G7" i="1"/>
  <c r="O6" i="1" s="1"/>
  <c r="G12" i="1"/>
  <c r="H11" i="1"/>
  <c r="B11" i="1"/>
  <c r="C10" i="1"/>
  <c r="D9" i="1"/>
  <c r="E8" i="1"/>
  <c r="F7" i="1"/>
  <c r="N6" i="1" s="1"/>
  <c r="H10" i="1"/>
  <c r="E7" i="1"/>
  <c r="M6" i="1" s="1"/>
  <c r="D7" i="1"/>
  <c r="L6" i="1" s="1"/>
  <c r="G11" i="1"/>
  <c r="C9" i="1"/>
  <c r="E12" i="1"/>
  <c r="D12" i="1"/>
  <c r="E11" i="1"/>
  <c r="F10" i="1"/>
  <c r="G9" i="1"/>
  <c r="H8" i="1"/>
  <c r="B8" i="1"/>
  <c r="C7" i="1"/>
  <c r="K6" i="1" s="1"/>
  <c r="J7" i="1" a="1"/>
  <c r="J7" i="1" s="1"/>
  <c r="Z25" i="1" a="1"/>
  <c r="Z25" i="1" s="1"/>
  <c r="R25" i="1" a="1"/>
  <c r="R25" i="1" s="1"/>
  <c r="J25" i="1" a="1"/>
  <c r="J25" i="1" s="1"/>
  <c r="B25" i="1" a="1"/>
  <c r="B25" i="1" s="1"/>
  <c r="Z16" i="1" a="1"/>
  <c r="Z16" i="1" s="1"/>
  <c r="R16" i="1" a="1"/>
  <c r="R16" i="1" s="1"/>
  <c r="J16" i="1" a="1"/>
  <c r="J16" i="1" s="1"/>
  <c r="W24" i="1" l="1"/>
  <c r="J12" i="1"/>
  <c r="K11" i="1"/>
  <c r="L10" i="1"/>
  <c r="M9" i="1"/>
  <c r="N8" i="1"/>
  <c r="O7" i="1"/>
  <c r="N7" i="1"/>
  <c r="O12" i="1"/>
  <c r="L9" i="1"/>
  <c r="N12" i="1"/>
  <c r="O11" i="1"/>
  <c r="P10" i="1"/>
  <c r="J10" i="1"/>
  <c r="K9" i="1"/>
  <c r="L8" i="1"/>
  <c r="M7" i="1"/>
  <c r="L7" i="1"/>
  <c r="J11" i="1"/>
  <c r="L12" i="1"/>
  <c r="M11" i="1"/>
  <c r="N10" i="1"/>
  <c r="O9" i="1"/>
  <c r="P8" i="1"/>
  <c r="J8" i="1"/>
  <c r="K7" i="1"/>
  <c r="P11" i="1"/>
  <c r="K10" i="1"/>
  <c r="M8" i="1"/>
  <c r="M12" i="1"/>
  <c r="N11" i="1"/>
  <c r="O10" i="1"/>
  <c r="P9" i="1"/>
  <c r="J9" i="1"/>
  <c r="K8" i="1"/>
  <c r="P12" i="1"/>
  <c r="K12" i="1"/>
  <c r="L11" i="1"/>
  <c r="M10" i="1"/>
  <c r="N9" i="1"/>
  <c r="O8" i="1"/>
  <c r="P7" i="1"/>
  <c r="AB24" i="1"/>
  <c r="AF24" i="1"/>
  <c r="AF30" i="1"/>
  <c r="Z30" i="1"/>
  <c r="AA29" i="1"/>
  <c r="AB28" i="1"/>
  <c r="AC27" i="1"/>
  <c r="AD26" i="1"/>
  <c r="AE25" i="1"/>
  <c r="AC25" i="1"/>
  <c r="AD30" i="1"/>
  <c r="AE29" i="1"/>
  <c r="AF28" i="1"/>
  <c r="Z28" i="1"/>
  <c r="AA27" i="1"/>
  <c r="AB26" i="1"/>
  <c r="AC30" i="1"/>
  <c r="AD29" i="1"/>
  <c r="AE28" i="1"/>
  <c r="AF27" i="1"/>
  <c r="Z27" i="1"/>
  <c r="AA26" i="1"/>
  <c r="AB25" i="1"/>
  <c r="AB30" i="1"/>
  <c r="AC29" i="1"/>
  <c r="AD28" i="1"/>
  <c r="AE27" i="1"/>
  <c r="AF26" i="1"/>
  <c r="Z26" i="1"/>
  <c r="AA25" i="1"/>
  <c r="AE30" i="1"/>
  <c r="AF29" i="1"/>
  <c r="Z29" i="1"/>
  <c r="AA28" i="1"/>
  <c r="AB27" i="1"/>
  <c r="AC26" i="1"/>
  <c r="AD25" i="1"/>
  <c r="AA30" i="1"/>
  <c r="AB29" i="1"/>
  <c r="AC28" i="1"/>
  <c r="AD27" i="1"/>
  <c r="AE26" i="1"/>
  <c r="AF25" i="1"/>
  <c r="W30" i="1"/>
  <c r="X29" i="1"/>
  <c r="R29" i="1"/>
  <c r="S28" i="1"/>
  <c r="T27" i="1"/>
  <c r="U26" i="1"/>
  <c r="V25" i="1"/>
  <c r="X30" i="1"/>
  <c r="S29" i="1"/>
  <c r="T28" i="1"/>
  <c r="U27" i="1"/>
  <c r="W25" i="1"/>
  <c r="V30" i="1"/>
  <c r="W29" i="1"/>
  <c r="X28" i="1"/>
  <c r="R28" i="1"/>
  <c r="S27" i="1"/>
  <c r="T26" i="1"/>
  <c r="U25" i="1"/>
  <c r="U30" i="1"/>
  <c r="V29" i="1"/>
  <c r="W28" i="1"/>
  <c r="X27" i="1"/>
  <c r="R27" i="1"/>
  <c r="S26" i="1"/>
  <c r="T25" i="1"/>
  <c r="T30" i="1"/>
  <c r="U29" i="1"/>
  <c r="V28" i="1"/>
  <c r="W27" i="1"/>
  <c r="X26" i="1"/>
  <c r="R26" i="1"/>
  <c r="S25" i="1"/>
  <c r="R30" i="1"/>
  <c r="V26" i="1"/>
  <c r="S30" i="1"/>
  <c r="T29" i="1"/>
  <c r="U28" i="1"/>
  <c r="V27" i="1"/>
  <c r="W26" i="1"/>
  <c r="X25" i="1"/>
  <c r="O30" i="1"/>
  <c r="P29" i="1"/>
  <c r="J29" i="1"/>
  <c r="K28" i="1"/>
  <c r="L27" i="1"/>
  <c r="M26" i="1"/>
  <c r="N25" i="1"/>
  <c r="N30" i="1"/>
  <c r="O29" i="1"/>
  <c r="P28" i="1"/>
  <c r="J28" i="1"/>
  <c r="K27" i="1"/>
  <c r="L26" i="1"/>
  <c r="M25" i="1"/>
  <c r="P30" i="1"/>
  <c r="J30" i="1"/>
  <c r="K29" i="1"/>
  <c r="L28" i="1"/>
  <c r="M27" i="1"/>
  <c r="N26" i="1"/>
  <c r="O25" i="1"/>
  <c r="M30" i="1"/>
  <c r="N29" i="1"/>
  <c r="O28" i="1"/>
  <c r="P27" i="1"/>
  <c r="J27" i="1"/>
  <c r="K26" i="1"/>
  <c r="L25" i="1"/>
  <c r="L30" i="1"/>
  <c r="P26" i="1"/>
  <c r="K25" i="1"/>
  <c r="M29" i="1"/>
  <c r="N28" i="1"/>
  <c r="O27" i="1"/>
  <c r="J26" i="1"/>
  <c r="K30" i="1"/>
  <c r="L29" i="1"/>
  <c r="M28" i="1"/>
  <c r="N27" i="1"/>
  <c r="O26" i="1"/>
  <c r="P25" i="1"/>
  <c r="F30" i="1"/>
  <c r="G29" i="1"/>
  <c r="H28" i="1"/>
  <c r="B28" i="1"/>
  <c r="C27" i="1"/>
  <c r="D26" i="1"/>
  <c r="E25" i="1"/>
  <c r="D25" i="1"/>
  <c r="H30" i="1"/>
  <c r="B30" i="1"/>
  <c r="C29" i="1"/>
  <c r="D28" i="1"/>
  <c r="E27" i="1"/>
  <c r="F26" i="1"/>
  <c r="G25" i="1"/>
  <c r="G30" i="1"/>
  <c r="E26" i="1"/>
  <c r="E30" i="1"/>
  <c r="D30" i="1"/>
  <c r="E29" i="1"/>
  <c r="F28" i="1"/>
  <c r="G27" i="1"/>
  <c r="H26" i="1"/>
  <c r="B26" i="1"/>
  <c r="C25" i="1"/>
  <c r="H29" i="1"/>
  <c r="B29" i="1"/>
  <c r="C28" i="1"/>
  <c r="D27" i="1"/>
  <c r="F25" i="1"/>
  <c r="F29" i="1"/>
  <c r="G28" i="1"/>
  <c r="H27" i="1"/>
  <c r="B27" i="1"/>
  <c r="C26" i="1"/>
  <c r="C30" i="1"/>
  <c r="D29" i="1"/>
  <c r="E28" i="1"/>
  <c r="F27" i="1"/>
  <c r="G26" i="1"/>
  <c r="H25" i="1"/>
  <c r="AE21" i="1"/>
  <c r="AF20" i="1"/>
  <c r="Z20" i="1"/>
  <c r="AA19" i="1"/>
  <c r="AB18" i="1"/>
  <c r="AC17" i="1"/>
  <c r="AD16" i="1"/>
  <c r="AD21" i="1"/>
  <c r="AA18" i="1"/>
  <c r="AC16" i="1"/>
  <c r="AF21" i="1"/>
  <c r="Z21" i="1"/>
  <c r="AA20" i="1"/>
  <c r="AD17" i="1"/>
  <c r="AE20" i="1"/>
  <c r="AF19" i="1"/>
  <c r="Z19" i="1"/>
  <c r="AB17" i="1"/>
  <c r="AC21" i="1"/>
  <c r="AD20" i="1"/>
  <c r="AE19" i="1"/>
  <c r="AF18" i="1"/>
  <c r="Z18" i="1"/>
  <c r="AA17" i="1"/>
  <c r="AB16" i="1"/>
  <c r="AB21" i="1"/>
  <c r="AA16" i="1"/>
  <c r="AB19" i="1"/>
  <c r="AC18" i="1"/>
  <c r="AE16" i="1"/>
  <c r="AC20" i="1"/>
  <c r="AD19" i="1"/>
  <c r="AE18" i="1"/>
  <c r="AF17" i="1"/>
  <c r="Z17" i="1"/>
  <c r="AA21" i="1"/>
  <c r="AB20" i="1"/>
  <c r="AC19" i="1"/>
  <c r="AD18" i="1"/>
  <c r="AE17" i="1"/>
  <c r="AF16" i="1"/>
  <c r="W21" i="1"/>
  <c r="X20" i="1"/>
  <c r="R20" i="1"/>
  <c r="S19" i="1"/>
  <c r="T18" i="1"/>
  <c r="U17" i="1"/>
  <c r="V16" i="1"/>
  <c r="X21" i="1"/>
  <c r="V17" i="1"/>
  <c r="W20" i="1"/>
  <c r="X19" i="1"/>
  <c r="R19" i="1"/>
  <c r="T17" i="1"/>
  <c r="U16" i="1"/>
  <c r="V21" i="1"/>
  <c r="S18" i="1"/>
  <c r="U21" i="1"/>
  <c r="V20" i="1"/>
  <c r="W19" i="1"/>
  <c r="X18" i="1"/>
  <c r="R18" i="1"/>
  <c r="S17" i="1"/>
  <c r="T16" i="1"/>
  <c r="S20" i="1"/>
  <c r="T21" i="1"/>
  <c r="U20" i="1"/>
  <c r="V19" i="1"/>
  <c r="W18" i="1"/>
  <c r="X17" i="1"/>
  <c r="R17" i="1"/>
  <c r="S16" i="1"/>
  <c r="R21" i="1"/>
  <c r="T19" i="1"/>
  <c r="U18" i="1"/>
  <c r="W16" i="1"/>
  <c r="S21" i="1"/>
  <c r="T20" i="1"/>
  <c r="U19" i="1"/>
  <c r="V18" i="1"/>
  <c r="W17" i="1"/>
  <c r="X16" i="1"/>
  <c r="O21" i="1"/>
  <c r="P20" i="1"/>
  <c r="J20" i="1"/>
  <c r="K19" i="1"/>
  <c r="L18" i="1"/>
  <c r="M17" i="1"/>
  <c r="N16" i="1"/>
  <c r="N21" i="1"/>
  <c r="O20" i="1"/>
  <c r="P19" i="1"/>
  <c r="J19" i="1"/>
  <c r="K18" i="1"/>
  <c r="L17" i="1"/>
  <c r="M16" i="1"/>
  <c r="M21" i="1"/>
  <c r="N20" i="1"/>
  <c r="O19" i="1"/>
  <c r="P18" i="1"/>
  <c r="J18" i="1"/>
  <c r="K17" i="1"/>
  <c r="L16" i="1"/>
  <c r="K21" i="1"/>
  <c r="P21" i="1"/>
  <c r="J21" i="1"/>
  <c r="K20" i="1"/>
  <c r="L19" i="1"/>
  <c r="M18" i="1"/>
  <c r="N17" i="1"/>
  <c r="O16" i="1"/>
  <c r="L21" i="1"/>
  <c r="M20" i="1"/>
  <c r="N19" i="1"/>
  <c r="O18" i="1"/>
  <c r="P17" i="1"/>
  <c r="J17" i="1"/>
  <c r="K16" i="1"/>
  <c r="L20" i="1"/>
  <c r="M19" i="1"/>
  <c r="N18" i="1"/>
  <c r="O17" i="1"/>
  <c r="P16" i="1"/>
  <c r="S24" i="1"/>
  <c r="U24" i="1"/>
  <c r="AD24" i="1"/>
  <c r="Z24" i="1"/>
  <c r="AF6" i="1" l="1"/>
  <c r="AD6" i="1"/>
  <c r="AB6" i="1"/>
  <c r="Z6" i="1"/>
  <c r="G15" i="1"/>
  <c r="E15" i="1"/>
  <c r="C15" i="1"/>
  <c r="X6" i="1"/>
  <c r="V6" i="1"/>
  <c r="T6" i="1"/>
  <c r="R6" i="1"/>
  <c r="O15" i="1"/>
  <c r="M15" i="1"/>
  <c r="K15" i="1"/>
  <c r="X15" i="1"/>
  <c r="V15" i="1"/>
  <c r="T15" i="1"/>
  <c r="R15" i="1"/>
  <c r="AE15" i="1"/>
  <c r="AC15" i="1"/>
  <c r="AA15" i="1"/>
  <c r="H24" i="1"/>
  <c r="F24" i="1"/>
  <c r="D24" i="1"/>
  <c r="B24" i="1"/>
  <c r="O24" i="1"/>
  <c r="M24" i="1"/>
  <c r="K24" i="1"/>
  <c r="X24" i="1"/>
  <c r="V24" i="1"/>
  <c r="T24" i="1"/>
  <c r="R24" i="1"/>
  <c r="AE24" i="1"/>
  <c r="AC24" i="1"/>
  <c r="AA24" i="1"/>
  <c r="AE6" i="1"/>
  <c r="AC6" i="1"/>
  <c r="AA6" i="1"/>
  <c r="H15" i="1"/>
  <c r="F15" i="1"/>
  <c r="D15" i="1"/>
  <c r="B15" i="1"/>
  <c r="W6" i="1"/>
  <c r="U6" i="1"/>
  <c r="S6" i="1"/>
  <c r="P15" i="1"/>
  <c r="N15" i="1"/>
  <c r="L15" i="1"/>
  <c r="J15" i="1"/>
  <c r="W15" i="1"/>
  <c r="U15" i="1"/>
  <c r="S15" i="1"/>
  <c r="AF15" i="1"/>
  <c r="AD15" i="1"/>
  <c r="AB15" i="1"/>
  <c r="Z15" i="1"/>
  <c r="G24" i="1"/>
  <c r="E24" i="1"/>
  <c r="C24" i="1"/>
  <c r="P24" i="1"/>
  <c r="N24" i="1"/>
  <c r="L24" i="1"/>
  <c r="J24" i="1"/>
</calcChain>
</file>

<file path=xl/sharedStrings.xml><?xml version="1.0" encoding="utf-8"?>
<sst xmlns="http://schemas.openxmlformats.org/spreadsheetml/2006/main" count="36" uniqueCount="35">
  <si>
    <t>Создайте яркий календарь на любой год на этом листе. Полезные инструкции о том, как использовать этот лист, содержатся в ячейках этого столбца. Выберите первый день недели в ячейке AE1. Нажмите клавиши ALT+СТРЕЛКА ВНИЗ, чтобы открыть список, и используйте клавиши СТРЕЛКА ВНИЗ и ВВОД для выбора нужного варианта. Дальнейшие инструкции представлены в ячейке A3.</t>
  </si>
  <si>
    <t>В ячейке справа представлено изображение. В ячейке X3 введите год.</t>
  </si>
  <si>
    <t>Годовой календарь находится в ячейках B5 – AF30, календарь на январь – в ячейках B6 – H12, календарь на февраль – в ячейках J6 – P12, календарь на март – в ячейках R6 – X12, а календарь на апрель – в ячейках Z6 – AF12.</t>
  </si>
  <si>
    <t>В этой строке указываются названия месяцев. Метка января — в ячейке справа, метка февраля — в ячейке J5, марта — в ячейке R5, а апреля — в Z5.</t>
  </si>
  <si>
    <t>Даты в календаре обновляются автоматически. Даты в календаре для января находятся в ячейках справа, ячейки B7 - H12, даты для февраля — в ячейках J7 - P12, даты для марта — в ячейках R7 - X12, а даты для апреля — в ячейках Z7 - AF12. Если первый день не имеет номер 1, то это день предыдущего месяца. Дальнейшие инструкции представлены в ячейке A13.</t>
  </si>
  <si>
    <t>Календарь на май — в ячейках B15 – H21, календаря на июнь — в ячейках J15 – P21, календарь на июль — в ячейках R15 – X21, и календарь на август — в ячейках Z15 - AF21.</t>
  </si>
  <si>
    <t>В этой строке указываются названия месяцев. Метка мая находится в ячейке справа, метка июня — в ячейке J14, метка июля — в ячейке R14, метка августа — в ячейке Z14.</t>
  </si>
  <si>
    <t>В этой строке указываются названия дней недели. Названия дней недели для мая находятся в ячейках B15 - H15, названия дней недели для июня — в ячейках J15 - P15, названия дней недели для июля — в ячейках R15 - X15, а названия дней недели для августа — в ячейках Z15 - AF15.</t>
  </si>
  <si>
    <t>Даты в календаре обновляются автоматически. Даты в календаре для мая находятся в ячейках справа, ячейки B16 - H21, даты в календаре для июня — в ячейках J16 - P21, для июля — в ячейках R16 -X21, и для августа — в ячейках Z16 - AF21. Если первый день не имеет номер 1, то это день предыдущего месяца. Дальнейшие инструкции представлены в ячейке A22.</t>
  </si>
  <si>
    <t>Календарь на сентябрь находится в ячейках B24 – H30, календарь на октябрь — в ячейках J24 – P30, календарь на ноябрь — в ячейках R24 - X30, а календарь на декабрь — в ячейках Z24 – AF30.</t>
  </si>
  <si>
    <t>В этой строке указываются названия месяцев. Метка сентября находится в ячейке справа, метка октября — в ячейке J23, ноября — в R23, а декабря — в Z23.</t>
  </si>
  <si>
    <t>В этой строке указываются названия дней недели. Названия дней недели для сентября находятся в ячейках B24 - H24 названия дней недели для октября — в ячейках J24 - P24, для ноября — в ячейках R24 - X24, а для декабря — в ячейках Z24 - AF24.</t>
  </si>
  <si>
    <t>Даты в календаре обновляются автоматически. Даты в календаре для сентября находятся в ячейках справа, ячейки B25 - H30, даты в календаре для октября — в ячейках J25 - P30, для ноября — в ячейках R25 - X30, и для декабря — в ячейках Z25 - AF30. Если первый день не имеет номер 1, то это день предыдущего месяца.</t>
  </si>
  <si>
    <t>Яркие разноцветные цветы с листьями и бабочками внутри ячейки</t>
  </si>
  <si>
    <t>ПОНЕДЕЛЬНИК</t>
  </si>
  <si>
    <t>STYCZEŃ</t>
  </si>
  <si>
    <t>PN</t>
  </si>
  <si>
    <t>WT</t>
  </si>
  <si>
    <t>ŚR</t>
  </si>
  <si>
    <t>CZ</t>
  </si>
  <si>
    <t>PT</t>
  </si>
  <si>
    <t>SO</t>
  </si>
  <si>
    <t>N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</si>
  <si>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</si>
  <si>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</si>
  <si>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</si>
  <si>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</si>
  <si>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</si>
  <si>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</si>
  <si>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</si>
  <si>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</si>
  <si>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</si>
  <si>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</si>
  <si>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</si>
  <si>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r>
      <t>В этой строке указываются названия дней недели. Названия дней недели содержатся в ячейках B6 - H6, дни недели февраля — в ячейках J6 - P6, дни недели марта —</t>
    </r>
    <r>
      <rPr>
        <b/>
        <sz val="10"/>
        <rFont val="Microsoft Sans Serif"/>
      </rPr>
      <t xml:space="preserve"> </t>
    </r>
    <r>
      <rPr>
        <sz val="10"/>
        <rFont val="Microsoft Sans Serif"/>
        <family val="2"/>
        <scheme val="minor"/>
      </rPr>
      <t>в ячейках R6 - X6, а дни недели апреля — в ячейках Z6 - AF6.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</si>
</sst>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_);_(* \(#,##0\);_(* &quot;-&quot;_);_(@_)"/>
    <numFmt numFmtId="165" formatCode="_(* #,##0.00_);_(* \(#,##0.00\);_(* &quot;-&quot;??_);_(@_)"/>
    <numFmt numFmtId="166" formatCode="d"/>
    <numFmt numFmtId="167" formatCode="mmmm"/>
    <numFmt numFmtId="168" formatCode=";;;"/>
    <numFmt numFmtId="169" formatCode="_-* #,##0.00\ &quot;lei&quot;_-;\-* #,##0.00\ &quot;lei&quot;_-;_-* &quot;-&quot;??\ &quot;lei&quot;_-;_-@_-"/>
    <numFmt numFmtId="170" formatCode="_-* #,##0\ &quot;lei&quot;_-;\-* #,##0\ &quot;lei&quot;_-;_-* &quot;-&quot;\ &quot;lei&quot;_-;_-@_-"/>
  </numFmts>
  <fonts count="31" x14ac:knownFonts="1">
    <font>
      <sz val="10"/>
      <color theme="1" tint="0.14996795556505021"/>
      <name val="Microsoft Sans Serif"/>
      <family val="2"/>
      <scheme val="minor"/>
    </font>
    <font>
      <sz val="11"/>
      <color theme="1"/>
      <name val="Microsoft Sans Serif"/>
      <family val="2"/>
      <scheme val="minor"/>
    </font>
    <font>
      <b/>
      <sz val="10"/>
      <color theme="1" tint="0.34998626667073579"/>
      <name val="Microsoft Sans Serif"/>
      <family val="2"/>
      <scheme val="minor"/>
    </font>
    <font>
      <b/>
      <sz val="8"/>
      <color theme="1" tint="0.34998626667073579"/>
      <name val="Microsoft Sans Serif"/>
      <family val="2"/>
      <scheme val="minor"/>
    </font>
    <font>
      <sz val="91"/>
      <color theme="6" tint="-0.24994659260841701"/>
      <name val="Impact"/>
      <family val="2"/>
      <scheme val="major"/>
    </font>
    <font>
      <sz val="18"/>
      <color theme="6" tint="-0.24994659260841701"/>
      <name val="Microsoft Sans Serif"/>
      <family val="2"/>
      <scheme val="minor"/>
    </font>
    <font>
      <sz val="10"/>
      <color theme="7" tint="-0.499984740745262"/>
      <name val="Microsoft Sans Serif"/>
      <family val="2"/>
      <scheme val="minor"/>
    </font>
    <font>
      <b/>
      <sz val="8"/>
      <color theme="1" tint="0.24994659260841701"/>
      <name val="Microsoft Sans Serif"/>
      <family val="2"/>
      <scheme val="minor"/>
    </font>
    <font>
      <b/>
      <sz val="13"/>
      <color theme="3"/>
      <name val="Microsoft Sans Serif"/>
      <family val="2"/>
      <scheme val="minor"/>
    </font>
    <font>
      <b/>
      <sz val="10"/>
      <name val="Microsoft Sans Serif"/>
    </font>
    <font>
      <sz val="10"/>
      <color theme="1" tint="0.14996795556505021"/>
      <name val="Microsoft Sans Serif"/>
      <family val="2"/>
      <scheme val="minor"/>
    </font>
    <font>
      <sz val="18"/>
      <color theme="3"/>
      <name val="Impact"/>
      <family val="2"/>
      <scheme val="major"/>
    </font>
    <font>
      <b/>
      <sz val="15"/>
      <color theme="3"/>
      <name val="Microsoft Sans Serif"/>
      <family val="2"/>
      <scheme val="minor"/>
    </font>
    <font>
      <b/>
      <sz val="11"/>
      <color theme="3"/>
      <name val="Microsoft Sans Serif"/>
      <family val="2"/>
      <scheme val="minor"/>
    </font>
    <font>
      <sz val="11"/>
      <color rgb="FF006100"/>
      <name val="Microsoft Sans Serif"/>
      <family val="2"/>
      <scheme val="minor"/>
    </font>
    <font>
      <sz val="11"/>
      <color rgb="FF9C0006"/>
      <name val="Microsoft Sans Serif"/>
      <family val="2"/>
      <scheme val="minor"/>
    </font>
    <font>
      <sz val="11"/>
      <color rgb="FF9C5700"/>
      <name val="Microsoft Sans Serif"/>
      <family val="2"/>
      <scheme val="minor"/>
    </font>
    <font>
      <sz val="11"/>
      <color rgb="FF3F3F76"/>
      <name val="Microsoft Sans Serif"/>
      <family val="2"/>
      <scheme val="minor"/>
    </font>
    <font>
      <b/>
      <sz val="11"/>
      <color rgb="FF3F3F3F"/>
      <name val="Microsoft Sans Serif"/>
      <family val="2"/>
      <scheme val="minor"/>
    </font>
    <font>
      <b/>
      <sz val="11"/>
      <color rgb="FFFA7D00"/>
      <name val="Microsoft Sans Serif"/>
      <family val="2"/>
      <scheme val="minor"/>
    </font>
    <font>
      <sz val="11"/>
      <color rgb="FFFA7D00"/>
      <name val="Microsoft Sans Serif"/>
      <family val="2"/>
      <scheme val="minor"/>
    </font>
    <font>
      <b/>
      <sz val="11"/>
      <color theme="0"/>
      <name val="Microsoft Sans Serif"/>
      <family val="2"/>
      <scheme val="minor"/>
    </font>
    <font>
      <sz val="11"/>
      <color rgb="FFFF0000"/>
      <name val="Microsoft Sans Serif"/>
      <family val="2"/>
      <scheme val="minor"/>
    </font>
    <font>
      <i/>
      <sz val="11"/>
      <color rgb="FF7F7F7F"/>
      <name val="Microsoft Sans Serif"/>
      <family val="2"/>
      <scheme val="minor"/>
    </font>
    <font>
      <b/>
      <sz val="11"/>
      <color theme="1"/>
      <name val="Microsoft Sans Serif"/>
      <family val="2"/>
      <scheme val="minor"/>
    </font>
    <font>
      <sz val="11"/>
      <color theme="0"/>
      <name val="Microsoft Sans Serif"/>
      <family val="2"/>
      <scheme val="minor"/>
    </font>
    <font>
      <sz val="10"/>
      <name val="Microsoft Sans Serif"/>
      <family val="2"/>
      <scheme val="minor"/>
    </font>
    <font>
      <b/>
      <sz val="8"/>
      <name val="Microsoft Sans Serif"/>
      <family val="2"/>
      <scheme val="minor"/>
    </font>
    <font>
      <sz val="11"/>
      <name val="Calibri"/>
      <family val="2"/>
    </font>
    <font>
      <sz val="91"/>
      <name val="Impact"/>
      <family val="2"/>
      <scheme val="major"/>
    </font>
    <font>
      <sz val="18"/>
      <name val="Microsoft Sans Serif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>
      <alignment vertical="center"/>
    </xf>
    <xf numFmtId="167" fontId="5" fillId="0" borderId="0" applyFill="0" applyBorder="0" applyAlignment="0" applyProtection="0">
      <alignment vertical="center"/>
    </xf>
    <xf numFmtId="0" fontId="6" fillId="0" borderId="0" applyNumberFormat="0" applyFill="0" applyBorder="0" applyProtection="0">
      <alignment horizontal="center" vertical="center"/>
    </xf>
    <xf numFmtId="166" fontId="2" fillId="0" borderId="0" applyFont="0" applyFill="0" applyBorder="0" applyProtection="0">
      <alignment horizontal="center"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Protection="0">
      <alignment horizontal="right" vertical="center"/>
    </xf>
    <xf numFmtId="166" fontId="3" fillId="0" borderId="0" applyNumberFormat="0" applyFill="0" applyBorder="0" applyProtection="0">
      <alignment horizontal="right" vertical="center"/>
    </xf>
    <xf numFmtId="0" fontId="8" fillId="0" borderId="1" applyNumberFormat="0" applyFill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>
      <alignment vertical="center"/>
    </xf>
    <xf numFmtId="168" fontId="26" fillId="0" borderId="0" xfId="0" applyNumberFormat="1" applyFont="1" applyAlignment="1">
      <alignment vertical="center" wrapText="1"/>
    </xf>
    <xf numFmtId="0" fontId="27" fillId="0" borderId="0" xfId="6" applyNumberFormat="1" applyFont="1">
      <alignment horizontal="right" vertical="center"/>
    </xf>
    <xf numFmtId="0" fontId="27" fillId="0" borderId="0" xfId="5" applyFont="1">
      <alignment horizontal="right" vertical="center"/>
    </xf>
    <xf numFmtId="0" fontId="26" fillId="0" borderId="0" xfId="0" applyFont="1">
      <alignment vertical="center"/>
    </xf>
    <xf numFmtId="0" fontId="26" fillId="0" borderId="0" xfId="0" applyFont="1" applyAlignment="1">
      <alignment vertical="center" wrapText="1"/>
    </xf>
    <xf numFmtId="168" fontId="28" fillId="0" borderId="0" xfId="0" applyNumberFormat="1" applyFont="1" applyAlignment="1">
      <alignment vertical="center" wrapText="1"/>
    </xf>
    <xf numFmtId="168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9" fillId="0" borderId="0" xfId="4" applyFont="1" applyAlignment="1">
      <alignment horizontal="center" vertical="center"/>
    </xf>
    <xf numFmtId="167" fontId="30" fillId="0" borderId="0" xfId="1" applyFont="1" applyAlignment="1">
      <alignment horizontal="left" vertical="center"/>
    </xf>
    <xf numFmtId="166" fontId="26" fillId="0" borderId="0" xfId="3" applyFont="1">
      <alignment horizontal="center" vertical="center"/>
    </xf>
    <xf numFmtId="0" fontId="26" fillId="0" borderId="10" xfId="2" applyFont="1" applyFill="1" applyBorder="1">
      <alignment horizontal="center" vertical="center"/>
    </xf>
  </cellXfs>
  <cellStyles count="53">
    <cellStyle name="20% — акцент1" xfId="30" builtinId="30" customBuiltin="1"/>
    <cellStyle name="20% — акцент2" xfId="34" builtinId="34" customBuiltin="1"/>
    <cellStyle name="20% — акцент3" xfId="38" builtinId="38" customBuiltin="1"/>
    <cellStyle name="20% — акцент4" xfId="42" builtinId="42" customBuiltin="1"/>
    <cellStyle name="20% — акцент5" xfId="46" builtinId="46" customBuiltin="1"/>
    <cellStyle name="20% — акцент6" xfId="50" builtinId="50" customBuiltin="1"/>
    <cellStyle name="40% — акцент1" xfId="31" builtinId="31" customBuiltin="1"/>
    <cellStyle name="40% — акцент2" xfId="35" builtinId="35" customBuiltin="1"/>
    <cellStyle name="40% — акцент3" xfId="39" builtinId="39" customBuiltin="1"/>
    <cellStyle name="40% — акцент4" xfId="43" builtinId="43" customBuiltin="1"/>
    <cellStyle name="40% — акцент5" xfId="47" builtinId="47" customBuiltin="1"/>
    <cellStyle name="40% — акцент6" xfId="51" builtinId="51" customBuiltin="1"/>
    <cellStyle name="60% — акцент1" xfId="32" builtinId="32" customBuiltin="1"/>
    <cellStyle name="60% — акцент2" xfId="36" builtinId="36" customBuiltin="1"/>
    <cellStyle name="60% — акцент3" xfId="40" builtinId="40" customBuiltin="1"/>
    <cellStyle name="60% — акцент4" xfId="44" builtinId="44" customBuiltin="1"/>
    <cellStyle name="60% — акцент5" xfId="48" builtinId="48" customBuiltin="1"/>
    <cellStyle name="60% — акцент6" xfId="52" builtinId="52" customBuiltin="1"/>
    <cellStyle name="Акцент1" xfId="29" builtinId="29" customBuiltin="1"/>
    <cellStyle name="Акцент2" xfId="33" builtinId="33" customBuiltin="1"/>
    <cellStyle name="Акцент3" xfId="37" builtinId="37" customBuiltin="1"/>
    <cellStyle name="Акцент4" xfId="41" builtinId="41" customBuiltin="1"/>
    <cellStyle name="Акцент5" xfId="45" builtinId="45" customBuiltin="1"/>
    <cellStyle name="Акцент6" xfId="49" builtinId="49" customBuiltin="1"/>
    <cellStyle name="Ввод " xfId="20" builtinId="20" customBuiltin="1"/>
    <cellStyle name="ВыборДня" xfId="5" xr:uid="{00000000-0005-0000-0000-000002000000}"/>
    <cellStyle name="Вывод" xfId="21" builtinId="21" customBuiltin="1"/>
    <cellStyle name="Вычисление" xfId="22" builtinId="22" customBuiltin="1"/>
    <cellStyle name="Год" xfId="4" xr:uid="{00000000-0005-0000-0000-000006000000}"/>
    <cellStyle name="Денежный" xfId="10" builtinId="4" customBuiltin="1"/>
    <cellStyle name="Денежный [0]" xfId="11" builtinId="7" customBuiltin="1"/>
    <cellStyle name="ЗаголовкиДней" xfId="2" xr:uid="{00000000-0005-0000-0000-000000000000}"/>
    <cellStyle name="Заголовок 1" xfId="14" builtinId="16" customBuiltin="1"/>
    <cellStyle name="Заголовок 2" xfId="7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МеткаВвода" xfId="6" xr:uid="{00000000-0005-0000-0000-000003000000}"/>
    <cellStyle name="Название" xfId="13" builtinId="15" customBuiltin="1"/>
    <cellStyle name="НазванияМесяцев" xfId="1" xr:uid="{00000000-0005-0000-0000-000004000000}"/>
    <cellStyle name="Нейтральный" xfId="19" builtinId="28" customBuiltin="1"/>
    <cellStyle name="НомераДней" xfId="3" xr:uid="{00000000-0005-0000-0000-000001000000}"/>
    <cellStyle name="Обычный" xfId="0" builtinId="0" customBuiltin="1"/>
    <cellStyle name="Плохой" xfId="18" builtinId="27" customBuiltin="1"/>
    <cellStyle name="Пояснение" xfId="27" builtinId="53" customBuiltin="1"/>
    <cellStyle name="Примечание" xfId="26" builtinId="10" customBuiltin="1"/>
    <cellStyle name="Процентный" xfId="12" builtinId="5" customBuiltin="1"/>
    <cellStyle name="Связанная ячейка" xfId="23" builtinId="24" customBuiltin="1"/>
    <cellStyle name="Текст предупреждения" xfId="25" builtinId="11" customBuiltin="1"/>
    <cellStyle name="Финансовый" xfId="8" builtinId="3" customBuiltin="1"/>
    <cellStyle name="Финансовый [0]" xfId="9" builtinId="6" customBuiltin="1"/>
    <cellStyle name="Хороший" xfId="17" builtinId="26" customBuiltin="1"/>
  </cellStyles>
  <dxfs count="12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ull Year Calendar">
      <a:dk1>
        <a:sysClr val="windowText" lastClr="000000"/>
      </a:dk1>
      <a:lt1>
        <a:sysClr val="window" lastClr="FFFFFF"/>
      </a:lt1>
      <a:dk2>
        <a:srgbClr val="3F250E"/>
      </a:dk2>
      <a:lt2>
        <a:srgbClr val="FFFBEB"/>
      </a:lt2>
      <a:accent1>
        <a:srgbClr val="FCCD00"/>
      </a:accent1>
      <a:accent2>
        <a:srgbClr val="FC953A"/>
      </a:accent2>
      <a:accent3>
        <a:srgbClr val="99BC33"/>
      </a:accent3>
      <a:accent4>
        <a:srgbClr val="2BC0E4"/>
      </a:accent4>
      <a:accent5>
        <a:srgbClr val="BA6ECB"/>
      </a:accent5>
      <a:accent6>
        <a:srgbClr val="FF619B"/>
      </a:accent6>
      <a:hlink>
        <a:srgbClr val="2BC0E4"/>
      </a:hlink>
      <a:folHlink>
        <a:srgbClr val="BA6ECB"/>
      </a:folHlink>
    </a:clrScheme>
    <a:fontScheme name="Full Year Calendar">
      <a:majorFont>
        <a:latin typeface="Impact"/>
        <a:ea typeface=""/>
        <a:cs typeface=""/>
      </a:majorFont>
      <a:minorFont>
        <a:latin typeface="Microsoft Sans Serif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/>
    <pageSetUpPr autoPageBreaks="0"/>
  </sheetPr>
  <dimension ref="A1:AG34"/>
  <sheetViews>
    <sheetView showGridLines="0" tabSelected="1" zoomScaleNormal="100" workbookViewId="0">
      <selection activeCell="X3" sqref="X3:AG3"/>
    </sheetView>
  </sheetViews>
  <sheetFormatPr defaultRowHeight="15.75" customHeight="1" x14ac:dyDescent="0.2"/>
  <cols>
    <col min="1" max="1" width="2.7109375" style="5" customWidth="1"/>
    <col min="2" max="32" width="4.28515625" style="4" customWidth="1"/>
    <col min="33" max="33" width="2.7109375" style="4" customWidth="1"/>
    <col min="34" max="16384" width="9.140625" style="4"/>
  </cols>
  <sheetData>
    <row r="1" spans="1:33" ht="24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 t="s">
        <v>14</v>
      </c>
      <c r="AD1" s="3"/>
      <c r="AE1" s="3"/>
      <c r="AF1" s="3"/>
    </row>
    <row r="3" spans="1:33" ht="81.75" customHeight="1" x14ac:dyDescent="0.2">
      <c r="A3" s="6" t="s">
        <v>1</v>
      </c>
      <c r="B3" s="7" t="s">
        <v>13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>
        <v>2024</v>
      </c>
      <c r="Y3" s="9"/>
      <c r="Z3" s="9"/>
      <c r="AA3" s="9"/>
      <c r="AB3" s="9"/>
      <c r="AC3" s="9"/>
      <c r="AD3" s="9"/>
      <c r="AE3" s="9"/>
      <c r="AF3" s="9"/>
      <c r="AG3" s="9"/>
    </row>
    <row r="4" spans="1:33" ht="17.25" customHeight="1" x14ac:dyDescent="0.2">
      <c r="A4" s="6" t="s">
        <v>2</v>
      </c>
    </row>
    <row r="5" spans="1:33" ht="23.25" customHeight="1" x14ac:dyDescent="0.2">
      <c r="A5" s="1" t="s">
        <v>3</v>
      </c>
      <c r="B5" s="10" t="s">
        <v>15</v>
      </c>
      <c r="C5" s="10"/>
      <c r="D5" s="10"/>
      <c r="E5" s="10"/>
      <c r="F5" s="10"/>
      <c r="G5" s="10"/>
      <c r="H5" s="10"/>
      <c r="J5" s="10" t="s">
        <v>23</v>
      </c>
      <c r="K5" s="10"/>
      <c r="L5" s="10"/>
      <c r="M5" s="10"/>
      <c r="N5" s="10"/>
      <c r="O5" s="10"/>
      <c r="P5" s="10"/>
      <c r="R5" s="10" t="s">
        <v>24</v>
      </c>
      <c r="S5" s="10"/>
      <c r="T5" s="10"/>
      <c r="U5" s="10"/>
      <c r="V5" s="10"/>
      <c r="W5" s="10"/>
      <c r="X5" s="10"/>
      <c r="Z5" s="10" t="s">
        <v>25</v>
      </c>
      <c r="AA5" s="10"/>
      <c r="AB5" s="10"/>
      <c r="AC5" s="10"/>
      <c r="AD5" s="10"/>
      <c r="AE5" s="10"/>
      <c r="AF5" s="10"/>
    </row>
    <row r="6" spans="1:33" ht="15.75" customHeight="1" x14ac:dyDescent="0.2">
      <c r="A6" s="1" t="s">
        <v>34</v>
      </c>
      <c r="B6" s="12" t="s">
        <v>16</v>
      </c>
      <c r="C6" s="12" t="s">
        <v>17</v>
      </c>
      <c r="D6" s="12" t="s">
        <v>18</v>
      </c>
      <c r="E6" s="12" t="s">
        <v>19</v>
      </c>
      <c r="F6" s="12" t="s">
        <v>20</v>
      </c>
      <c r="G6" s="12" t="s">
        <v>21</v>
      </c>
      <c r="H6" s="12" t="s">
        <v>22</v>
      </c>
      <c r="J6" s="12" t="str">
        <f>B6</f>
        <v>PN</v>
      </c>
      <c r="K6" s="12" t="str">
        <f t="shared" ref="K6:P6" si="0">C6</f>
        <v>WT</v>
      </c>
      <c r="L6" s="12" t="str">
        <f t="shared" si="0"/>
        <v>ŚR</v>
      </c>
      <c r="M6" s="12" t="str">
        <f t="shared" si="0"/>
        <v>CZ</v>
      </c>
      <c r="N6" s="12" t="str">
        <f t="shared" si="0"/>
        <v>PT</v>
      </c>
      <c r="O6" s="12" t="str">
        <f t="shared" si="0"/>
        <v>SO</v>
      </c>
      <c r="P6" s="12" t="str">
        <f t="shared" si="0"/>
        <v>N</v>
      </c>
      <c r="R6" s="12" t="str">
        <f t="shared" ref="R6:X6" si="1">B6</f>
        <v>PN</v>
      </c>
      <c r="S6" s="12" t="str">
        <f t="shared" si="1"/>
        <v>WT</v>
      </c>
      <c r="T6" s="12" t="str">
        <f t="shared" si="1"/>
        <v>ŚR</v>
      </c>
      <c r="U6" s="12" t="str">
        <f t="shared" si="1"/>
        <v>CZ</v>
      </c>
      <c r="V6" s="12" t="str">
        <f t="shared" si="1"/>
        <v>PT</v>
      </c>
      <c r="W6" s="12" t="str">
        <f t="shared" si="1"/>
        <v>SO</v>
      </c>
      <c r="X6" s="12" t="str">
        <f t="shared" si="1"/>
        <v>N</v>
      </c>
      <c r="Z6" s="12" t="str">
        <f t="shared" ref="Z6:AF6" si="2">B6</f>
        <v>PN</v>
      </c>
      <c r="AA6" s="12" t="str">
        <f t="shared" si="2"/>
        <v>WT</v>
      </c>
      <c r="AB6" s="12" t="str">
        <f t="shared" si="2"/>
        <v>ŚR</v>
      </c>
      <c r="AC6" s="12" t="str">
        <f t="shared" si="2"/>
        <v>CZ</v>
      </c>
      <c r="AD6" s="12" t="str">
        <f t="shared" si="2"/>
        <v>PT</v>
      </c>
      <c r="AE6" s="12" t="str">
        <f t="shared" si="2"/>
        <v>SO</v>
      </c>
      <c r="AF6" s="12" t="str">
        <f t="shared" si="2"/>
        <v>N</v>
      </c>
    </row>
    <row r="7" spans="1:33" ht="15.75" customHeight="1" x14ac:dyDescent="0.2">
      <c r="A7" s="6" t="s">
        <v>4</v>
      </c>
      <c r="B7" s="11">
        <f t="array" ref="B7:H12">ДниИНедели+DATE(КалендарныйГод,1,1)-WEEKDAY(DATE(КалендарныйГод,1,1),(НачалоНедели="ПОНЕДЕЛЬНИК")+1)+1</f>
        <v>45292</v>
      </c>
      <c r="C7" s="11">
        <v>45293</v>
      </c>
      <c r="D7" s="11">
        <v>45294</v>
      </c>
      <c r="E7" s="11">
        <v>45295</v>
      </c>
      <c r="F7" s="11">
        <v>45296</v>
      </c>
      <c r="G7" s="11">
        <v>45297</v>
      </c>
      <c r="H7" s="11">
        <v>45298</v>
      </c>
      <c r="J7" s="11">
        <f t="array" ref="J7:P12">ДниИНедели+DATE(КалендарныйГод,2,1)-WEEKDAY(DATE(КалендарныйГод,2,1),(НачалоНедели="ПОНЕДЕЛЬНИК")+1)+1</f>
        <v>45320</v>
      </c>
      <c r="K7" s="11">
        <v>45321</v>
      </c>
      <c r="L7" s="11">
        <v>45322</v>
      </c>
      <c r="M7" s="11">
        <v>45323</v>
      </c>
      <c r="N7" s="11">
        <v>45324</v>
      </c>
      <c r="O7" s="11">
        <v>45325</v>
      </c>
      <c r="P7" s="11">
        <v>45326</v>
      </c>
      <c r="R7" s="11">
        <f t="array" ref="R7:X12">ДниИНедели+DATE(КалендарныйГод,3,1)-WEEKDAY(DATE(КалендарныйГод,3,1),(НачалоНедели="ПОНЕДЕЛЬНИК")+1)+1</f>
        <v>45348</v>
      </c>
      <c r="S7" s="11">
        <v>45349</v>
      </c>
      <c r="T7" s="11">
        <v>45350</v>
      </c>
      <c r="U7" s="11">
        <v>45351</v>
      </c>
      <c r="V7" s="11">
        <v>45352</v>
      </c>
      <c r="W7" s="11">
        <v>45353</v>
      </c>
      <c r="X7" s="11">
        <v>45354</v>
      </c>
      <c r="Z7" s="11">
        <f t="array" ref="Z7:AF12">ДниИНедели+DATE(КалендарныйГод,4,1)-WEEKDAY(DATE(КалендарныйГод,4,1),(НачалоНедели="ПОНЕДЕЛЬНИК")+1)+1</f>
        <v>45383</v>
      </c>
      <c r="AA7" s="11">
        <v>45384</v>
      </c>
      <c r="AB7" s="11">
        <v>45385</v>
      </c>
      <c r="AC7" s="11">
        <v>45386</v>
      </c>
      <c r="AD7" s="11">
        <v>45387</v>
      </c>
      <c r="AE7" s="11">
        <v>45388</v>
      </c>
      <c r="AF7" s="11">
        <v>45389</v>
      </c>
    </row>
    <row r="8" spans="1:33" ht="15.75" customHeight="1" x14ac:dyDescent="0.2">
      <c r="B8" s="11">
        <v>45299</v>
      </c>
      <c r="C8" s="11">
        <v>45300</v>
      </c>
      <c r="D8" s="11">
        <v>45301</v>
      </c>
      <c r="E8" s="11">
        <v>45302</v>
      </c>
      <c r="F8" s="11">
        <v>45303</v>
      </c>
      <c r="G8" s="11">
        <v>45304</v>
      </c>
      <c r="H8" s="11">
        <v>45305</v>
      </c>
      <c r="J8" s="11">
        <v>45327</v>
      </c>
      <c r="K8" s="11">
        <v>45328</v>
      </c>
      <c r="L8" s="11">
        <v>45329</v>
      </c>
      <c r="M8" s="11">
        <v>45330</v>
      </c>
      <c r="N8" s="11">
        <v>45331</v>
      </c>
      <c r="O8" s="11">
        <v>45332</v>
      </c>
      <c r="P8" s="11">
        <v>45333</v>
      </c>
      <c r="R8" s="11">
        <v>45355</v>
      </c>
      <c r="S8" s="11">
        <v>45356</v>
      </c>
      <c r="T8" s="11">
        <v>45357</v>
      </c>
      <c r="U8" s="11">
        <v>45358</v>
      </c>
      <c r="V8" s="11">
        <v>45359</v>
      </c>
      <c r="W8" s="11">
        <v>45360</v>
      </c>
      <c r="X8" s="11">
        <v>45361</v>
      </c>
      <c r="Z8" s="11">
        <v>45390</v>
      </c>
      <c r="AA8" s="11">
        <v>45391</v>
      </c>
      <c r="AB8" s="11">
        <v>45392</v>
      </c>
      <c r="AC8" s="11">
        <v>45393</v>
      </c>
      <c r="AD8" s="11">
        <v>45394</v>
      </c>
      <c r="AE8" s="11">
        <v>45395</v>
      </c>
      <c r="AF8" s="11">
        <v>45396</v>
      </c>
    </row>
    <row r="9" spans="1:33" ht="15.75" customHeight="1" x14ac:dyDescent="0.2">
      <c r="B9" s="11">
        <v>45306</v>
      </c>
      <c r="C9" s="11">
        <v>45307</v>
      </c>
      <c r="D9" s="11">
        <v>45308</v>
      </c>
      <c r="E9" s="11">
        <v>45309</v>
      </c>
      <c r="F9" s="11">
        <v>45310</v>
      </c>
      <c r="G9" s="11">
        <v>45311</v>
      </c>
      <c r="H9" s="11">
        <v>45312</v>
      </c>
      <c r="J9" s="11">
        <v>45334</v>
      </c>
      <c r="K9" s="11">
        <v>45335</v>
      </c>
      <c r="L9" s="11">
        <v>45336</v>
      </c>
      <c r="M9" s="11">
        <v>45337</v>
      </c>
      <c r="N9" s="11">
        <v>45338</v>
      </c>
      <c r="O9" s="11">
        <v>45339</v>
      </c>
      <c r="P9" s="11">
        <v>45340</v>
      </c>
      <c r="R9" s="11">
        <v>45362</v>
      </c>
      <c r="S9" s="11">
        <v>45363</v>
      </c>
      <c r="T9" s="11">
        <v>45364</v>
      </c>
      <c r="U9" s="11">
        <v>45365</v>
      </c>
      <c r="V9" s="11">
        <v>45366</v>
      </c>
      <c r="W9" s="11">
        <v>45367</v>
      </c>
      <c r="X9" s="11">
        <v>45368</v>
      </c>
      <c r="Z9" s="11">
        <v>45397</v>
      </c>
      <c r="AA9" s="11">
        <v>45398</v>
      </c>
      <c r="AB9" s="11">
        <v>45399</v>
      </c>
      <c r="AC9" s="11">
        <v>45400</v>
      </c>
      <c r="AD9" s="11">
        <v>45401</v>
      </c>
      <c r="AE9" s="11">
        <v>45402</v>
      </c>
      <c r="AF9" s="11">
        <v>45403</v>
      </c>
    </row>
    <row r="10" spans="1:33" ht="15.75" customHeight="1" x14ac:dyDescent="0.2">
      <c r="B10" s="11">
        <v>45313</v>
      </c>
      <c r="C10" s="11">
        <v>45314</v>
      </c>
      <c r="D10" s="11">
        <v>45315</v>
      </c>
      <c r="E10" s="11">
        <v>45316</v>
      </c>
      <c r="F10" s="11">
        <v>45317</v>
      </c>
      <c r="G10" s="11">
        <v>45318</v>
      </c>
      <c r="H10" s="11">
        <v>45319</v>
      </c>
      <c r="J10" s="11">
        <v>45341</v>
      </c>
      <c r="K10" s="11">
        <v>45342</v>
      </c>
      <c r="L10" s="11">
        <v>45343</v>
      </c>
      <c r="M10" s="11">
        <v>45344</v>
      </c>
      <c r="N10" s="11">
        <v>45345</v>
      </c>
      <c r="O10" s="11">
        <v>45346</v>
      </c>
      <c r="P10" s="11">
        <v>45347</v>
      </c>
      <c r="R10" s="11">
        <v>45369</v>
      </c>
      <c r="S10" s="11">
        <v>45370</v>
      </c>
      <c r="T10" s="11">
        <v>45371</v>
      </c>
      <c r="U10" s="11">
        <v>45372</v>
      </c>
      <c r="V10" s="11">
        <v>45373</v>
      </c>
      <c r="W10" s="11">
        <v>45374</v>
      </c>
      <c r="X10" s="11">
        <v>45375</v>
      </c>
      <c r="Z10" s="11">
        <v>45404</v>
      </c>
      <c r="AA10" s="11">
        <v>45405</v>
      </c>
      <c r="AB10" s="11">
        <v>45406</v>
      </c>
      <c r="AC10" s="11">
        <v>45407</v>
      </c>
      <c r="AD10" s="11">
        <v>45408</v>
      </c>
      <c r="AE10" s="11">
        <v>45409</v>
      </c>
      <c r="AF10" s="11">
        <v>45410</v>
      </c>
    </row>
    <row r="11" spans="1:33" ht="15.75" customHeight="1" x14ac:dyDescent="0.2">
      <c r="B11" s="11">
        <v>45320</v>
      </c>
      <c r="C11" s="11">
        <v>45321</v>
      </c>
      <c r="D11" s="11">
        <v>45322</v>
      </c>
      <c r="E11" s="11">
        <v>45323</v>
      </c>
      <c r="F11" s="11">
        <v>45324</v>
      </c>
      <c r="G11" s="11">
        <v>45325</v>
      </c>
      <c r="H11" s="11">
        <v>45326</v>
      </c>
      <c r="J11" s="11">
        <v>45348</v>
      </c>
      <c r="K11" s="11">
        <v>45349</v>
      </c>
      <c r="L11" s="11">
        <v>45350</v>
      </c>
      <c r="M11" s="11">
        <v>45351</v>
      </c>
      <c r="N11" s="11">
        <v>45352</v>
      </c>
      <c r="O11" s="11">
        <v>45353</v>
      </c>
      <c r="P11" s="11">
        <v>45354</v>
      </c>
      <c r="R11" s="11">
        <v>45376</v>
      </c>
      <c r="S11" s="11">
        <v>45377</v>
      </c>
      <c r="T11" s="11">
        <v>45378</v>
      </c>
      <c r="U11" s="11">
        <v>45379</v>
      </c>
      <c r="V11" s="11">
        <v>45380</v>
      </c>
      <c r="W11" s="11">
        <v>45381</v>
      </c>
      <c r="X11" s="11">
        <v>45382</v>
      </c>
      <c r="Z11" s="11">
        <v>45411</v>
      </c>
      <c r="AA11" s="11">
        <v>45412</v>
      </c>
      <c r="AB11" s="11">
        <v>45413</v>
      </c>
      <c r="AC11" s="11">
        <v>45414</v>
      </c>
      <c r="AD11" s="11">
        <v>45415</v>
      </c>
      <c r="AE11" s="11">
        <v>45416</v>
      </c>
      <c r="AF11" s="11">
        <v>45417</v>
      </c>
    </row>
    <row r="12" spans="1:33" ht="15.75" customHeight="1" x14ac:dyDescent="0.2">
      <c r="B12" s="11">
        <v>45327</v>
      </c>
      <c r="C12" s="11">
        <v>45328</v>
      </c>
      <c r="D12" s="11">
        <v>45329</v>
      </c>
      <c r="E12" s="11">
        <v>45330</v>
      </c>
      <c r="F12" s="11">
        <v>45331</v>
      </c>
      <c r="G12" s="11">
        <v>45332</v>
      </c>
      <c r="H12" s="11">
        <v>45333</v>
      </c>
      <c r="J12" s="11">
        <v>45355</v>
      </c>
      <c r="K12" s="11">
        <v>45356</v>
      </c>
      <c r="L12" s="11">
        <v>45357</v>
      </c>
      <c r="M12" s="11">
        <v>45358</v>
      </c>
      <c r="N12" s="11">
        <v>45359</v>
      </c>
      <c r="O12" s="11">
        <v>45360</v>
      </c>
      <c r="P12" s="11">
        <v>45361</v>
      </c>
      <c r="R12" s="11">
        <v>45383</v>
      </c>
      <c r="S12" s="11">
        <v>45384</v>
      </c>
      <c r="T12" s="11">
        <v>45385</v>
      </c>
      <c r="U12" s="11">
        <v>45386</v>
      </c>
      <c r="V12" s="11">
        <v>45387</v>
      </c>
      <c r="W12" s="11">
        <v>45388</v>
      </c>
      <c r="X12" s="11">
        <v>45389</v>
      </c>
      <c r="Z12" s="11">
        <v>45418</v>
      </c>
      <c r="AA12" s="11">
        <v>45419</v>
      </c>
      <c r="AB12" s="11">
        <v>45420</v>
      </c>
      <c r="AC12" s="11">
        <v>45421</v>
      </c>
      <c r="AD12" s="11">
        <v>45422</v>
      </c>
      <c r="AE12" s="11">
        <v>45423</v>
      </c>
      <c r="AF12" s="11">
        <v>45424</v>
      </c>
    </row>
    <row r="13" spans="1:33" ht="15.75" customHeight="1" x14ac:dyDescent="0.2">
      <c r="A13" s="1" t="s">
        <v>5</v>
      </c>
    </row>
    <row r="14" spans="1:33" ht="23.25" customHeight="1" x14ac:dyDescent="0.2">
      <c r="A14" s="6" t="s">
        <v>6</v>
      </c>
      <c r="B14" s="10" t="s">
        <v>26</v>
      </c>
      <c r="C14" s="10"/>
      <c r="D14" s="10"/>
      <c r="E14" s="10"/>
      <c r="F14" s="10"/>
      <c r="G14" s="10"/>
      <c r="H14" s="10"/>
      <c r="J14" s="10" t="s">
        <v>27</v>
      </c>
      <c r="K14" s="10"/>
      <c r="L14" s="10"/>
      <c r="M14" s="10"/>
      <c r="N14" s="10"/>
      <c r="O14" s="10"/>
      <c r="P14" s="10"/>
      <c r="R14" s="10" t="s">
        <v>28</v>
      </c>
      <c r="S14" s="10"/>
      <c r="T14" s="10"/>
      <c r="U14" s="10"/>
      <c r="V14" s="10"/>
      <c r="W14" s="10"/>
      <c r="X14" s="10"/>
      <c r="Z14" s="10" t="s">
        <v>29</v>
      </c>
      <c r="AA14" s="10"/>
      <c r="AB14" s="10"/>
      <c r="AC14" s="10"/>
      <c r="AD14" s="10"/>
      <c r="AE14" s="10"/>
      <c r="AF14" s="10"/>
    </row>
    <row r="15" spans="1:33" ht="15.75" customHeight="1" x14ac:dyDescent="0.2">
      <c r="A15" s="6" t="s">
        <v>7</v>
      </c>
      <c r="B15" s="12" t="str">
        <f t="shared" ref="B15:H15" si="3">B6</f>
        <v>PN</v>
      </c>
      <c r="C15" s="12" t="str">
        <f t="shared" si="3"/>
        <v>WT</v>
      </c>
      <c r="D15" s="12" t="str">
        <f t="shared" si="3"/>
        <v>ŚR</v>
      </c>
      <c r="E15" s="12" t="str">
        <f t="shared" si="3"/>
        <v>CZ</v>
      </c>
      <c r="F15" s="12" t="str">
        <f t="shared" si="3"/>
        <v>PT</v>
      </c>
      <c r="G15" s="12" t="str">
        <f t="shared" si="3"/>
        <v>SO</v>
      </c>
      <c r="H15" s="12" t="str">
        <f t="shared" si="3"/>
        <v>N</v>
      </c>
      <c r="J15" s="12" t="str">
        <f t="shared" ref="J15:P15" si="4">B6</f>
        <v>PN</v>
      </c>
      <c r="K15" s="12" t="str">
        <f t="shared" si="4"/>
        <v>WT</v>
      </c>
      <c r="L15" s="12" t="str">
        <f t="shared" si="4"/>
        <v>ŚR</v>
      </c>
      <c r="M15" s="12" t="str">
        <f t="shared" si="4"/>
        <v>CZ</v>
      </c>
      <c r="N15" s="12" t="str">
        <f t="shared" si="4"/>
        <v>PT</v>
      </c>
      <c r="O15" s="12" t="str">
        <f t="shared" si="4"/>
        <v>SO</v>
      </c>
      <c r="P15" s="12" t="str">
        <f t="shared" si="4"/>
        <v>N</v>
      </c>
      <c r="R15" s="12" t="str">
        <f t="shared" ref="R15:X15" si="5">B6</f>
        <v>PN</v>
      </c>
      <c r="S15" s="12" t="str">
        <f t="shared" si="5"/>
        <v>WT</v>
      </c>
      <c r="T15" s="12" t="str">
        <f t="shared" si="5"/>
        <v>ŚR</v>
      </c>
      <c r="U15" s="12" t="str">
        <f t="shared" si="5"/>
        <v>CZ</v>
      </c>
      <c r="V15" s="12" t="str">
        <f t="shared" si="5"/>
        <v>PT</v>
      </c>
      <c r="W15" s="12" t="str">
        <f t="shared" si="5"/>
        <v>SO</v>
      </c>
      <c r="X15" s="12" t="str">
        <f t="shared" si="5"/>
        <v>N</v>
      </c>
      <c r="Z15" s="12" t="str">
        <f t="shared" ref="Z15:AF15" si="6">B6</f>
        <v>PN</v>
      </c>
      <c r="AA15" s="12" t="str">
        <f t="shared" si="6"/>
        <v>WT</v>
      </c>
      <c r="AB15" s="12" t="str">
        <f t="shared" si="6"/>
        <v>ŚR</v>
      </c>
      <c r="AC15" s="12" t="str">
        <f t="shared" si="6"/>
        <v>CZ</v>
      </c>
      <c r="AD15" s="12" t="str">
        <f t="shared" si="6"/>
        <v>PT</v>
      </c>
      <c r="AE15" s="12" t="str">
        <f t="shared" si="6"/>
        <v>SO</v>
      </c>
      <c r="AF15" s="12" t="str">
        <f t="shared" si="6"/>
        <v>N</v>
      </c>
    </row>
    <row r="16" spans="1:33" ht="15.75" customHeight="1" x14ac:dyDescent="0.2">
      <c r="A16" s="6" t="s">
        <v>8</v>
      </c>
      <c r="B16" s="11">
        <f t="array" ref="B16:H21">ДниИНедели+DATE(КалендарныйГод,5,1)-WEEKDAY(DATE(КалендарныйГод,5,1),(НачалоНедели="ПОНЕДЕЛЬНИК")+1)+1</f>
        <v>45411</v>
      </c>
      <c r="C16" s="11">
        <v>45412</v>
      </c>
      <c r="D16" s="11">
        <v>45413</v>
      </c>
      <c r="E16" s="11">
        <v>45414</v>
      </c>
      <c r="F16" s="11">
        <v>45415</v>
      </c>
      <c r="G16" s="11">
        <v>45416</v>
      </c>
      <c r="H16" s="11">
        <v>45417</v>
      </c>
      <c r="J16" s="11">
        <f t="array" ref="J16:P21">ДниИНедели+DATE(КалендарныйГод,6,1)-WEEKDAY(DATE(КалендарныйГод,6,1),(НачалоНедели="ПОНЕДЕЛЬНИК")+1)+1</f>
        <v>45439</v>
      </c>
      <c r="K16" s="11">
        <v>45440</v>
      </c>
      <c r="L16" s="11">
        <v>45441</v>
      </c>
      <c r="M16" s="11">
        <v>45442</v>
      </c>
      <c r="N16" s="11">
        <v>45443</v>
      </c>
      <c r="O16" s="11">
        <v>45444</v>
      </c>
      <c r="P16" s="11">
        <v>45445</v>
      </c>
      <c r="R16" s="11">
        <f t="array" ref="R16:X21">ДниИНедели+DATE(КалендарныйГод,7,1)-WEEKDAY(DATE(КалендарныйГод,7,1),(НачалоНедели="ПОНЕДЕЛЬНИК")+1)+1</f>
        <v>45474</v>
      </c>
      <c r="S16" s="11">
        <v>45475</v>
      </c>
      <c r="T16" s="11">
        <v>45476</v>
      </c>
      <c r="U16" s="11">
        <v>45477</v>
      </c>
      <c r="V16" s="11">
        <v>45478</v>
      </c>
      <c r="W16" s="11">
        <v>45479</v>
      </c>
      <c r="X16" s="11">
        <v>45480</v>
      </c>
      <c r="Z16" s="11">
        <f t="array" ref="Z16:AF21">ДниИНедели+DATE(КалендарныйГод,8,1)-WEEKDAY(DATE(КалендарныйГод,8,1),(НачалоНедели="ПОНЕДЕЛЬНИК")+1)+1</f>
        <v>45502</v>
      </c>
      <c r="AA16" s="11">
        <v>45503</v>
      </c>
      <c r="AB16" s="11">
        <v>45504</v>
      </c>
      <c r="AC16" s="11">
        <v>45505</v>
      </c>
      <c r="AD16" s="11">
        <v>45506</v>
      </c>
      <c r="AE16" s="11">
        <v>45507</v>
      </c>
      <c r="AF16" s="11">
        <v>45508</v>
      </c>
    </row>
    <row r="17" spans="1:32" ht="15.75" customHeight="1" x14ac:dyDescent="0.2">
      <c r="B17" s="11">
        <v>45418</v>
      </c>
      <c r="C17" s="11">
        <v>45419</v>
      </c>
      <c r="D17" s="11">
        <v>45420</v>
      </c>
      <c r="E17" s="11">
        <v>45421</v>
      </c>
      <c r="F17" s="11">
        <v>45422</v>
      </c>
      <c r="G17" s="11">
        <v>45423</v>
      </c>
      <c r="H17" s="11">
        <v>45424</v>
      </c>
      <c r="J17" s="11">
        <v>45446</v>
      </c>
      <c r="K17" s="11">
        <v>45447</v>
      </c>
      <c r="L17" s="11">
        <v>45448</v>
      </c>
      <c r="M17" s="11">
        <v>45449</v>
      </c>
      <c r="N17" s="11">
        <v>45450</v>
      </c>
      <c r="O17" s="11">
        <v>45451</v>
      </c>
      <c r="P17" s="11">
        <v>45452</v>
      </c>
      <c r="R17" s="11">
        <v>45481</v>
      </c>
      <c r="S17" s="11">
        <v>45482</v>
      </c>
      <c r="T17" s="11">
        <v>45483</v>
      </c>
      <c r="U17" s="11">
        <v>45484</v>
      </c>
      <c r="V17" s="11">
        <v>45485</v>
      </c>
      <c r="W17" s="11">
        <v>45486</v>
      </c>
      <c r="X17" s="11">
        <v>45487</v>
      </c>
      <c r="Z17" s="11">
        <v>45509</v>
      </c>
      <c r="AA17" s="11">
        <v>45510</v>
      </c>
      <c r="AB17" s="11">
        <v>45511</v>
      </c>
      <c r="AC17" s="11">
        <v>45512</v>
      </c>
      <c r="AD17" s="11">
        <v>45513</v>
      </c>
      <c r="AE17" s="11">
        <v>45514</v>
      </c>
      <c r="AF17" s="11">
        <v>45515</v>
      </c>
    </row>
    <row r="18" spans="1:32" ht="15.75" customHeight="1" x14ac:dyDescent="0.2">
      <c r="B18" s="11">
        <v>45425</v>
      </c>
      <c r="C18" s="11">
        <v>45426</v>
      </c>
      <c r="D18" s="11">
        <v>45427</v>
      </c>
      <c r="E18" s="11">
        <v>45428</v>
      </c>
      <c r="F18" s="11">
        <v>45429</v>
      </c>
      <c r="G18" s="11">
        <v>45430</v>
      </c>
      <c r="H18" s="11">
        <v>45431</v>
      </c>
      <c r="J18" s="11">
        <v>45453</v>
      </c>
      <c r="K18" s="11">
        <v>45454</v>
      </c>
      <c r="L18" s="11">
        <v>45455</v>
      </c>
      <c r="M18" s="11">
        <v>45456</v>
      </c>
      <c r="N18" s="11">
        <v>45457</v>
      </c>
      <c r="O18" s="11">
        <v>45458</v>
      </c>
      <c r="P18" s="11">
        <v>45459</v>
      </c>
      <c r="R18" s="11">
        <v>45488</v>
      </c>
      <c r="S18" s="11">
        <v>45489</v>
      </c>
      <c r="T18" s="11">
        <v>45490</v>
      </c>
      <c r="U18" s="11">
        <v>45491</v>
      </c>
      <c r="V18" s="11">
        <v>45492</v>
      </c>
      <c r="W18" s="11">
        <v>45493</v>
      </c>
      <c r="X18" s="11">
        <v>45494</v>
      </c>
      <c r="Z18" s="11">
        <v>45516</v>
      </c>
      <c r="AA18" s="11">
        <v>45517</v>
      </c>
      <c r="AB18" s="11">
        <v>45518</v>
      </c>
      <c r="AC18" s="11">
        <v>45519</v>
      </c>
      <c r="AD18" s="11">
        <v>45520</v>
      </c>
      <c r="AE18" s="11">
        <v>45521</v>
      </c>
      <c r="AF18" s="11">
        <v>45522</v>
      </c>
    </row>
    <row r="19" spans="1:32" ht="15.75" customHeight="1" x14ac:dyDescent="0.2">
      <c r="B19" s="11">
        <v>45432</v>
      </c>
      <c r="C19" s="11">
        <v>45433</v>
      </c>
      <c r="D19" s="11">
        <v>45434</v>
      </c>
      <c r="E19" s="11">
        <v>45435</v>
      </c>
      <c r="F19" s="11">
        <v>45436</v>
      </c>
      <c r="G19" s="11">
        <v>45437</v>
      </c>
      <c r="H19" s="11">
        <v>45438</v>
      </c>
      <c r="J19" s="11">
        <v>45460</v>
      </c>
      <c r="K19" s="11">
        <v>45461</v>
      </c>
      <c r="L19" s="11">
        <v>45462</v>
      </c>
      <c r="M19" s="11">
        <v>45463</v>
      </c>
      <c r="N19" s="11">
        <v>45464</v>
      </c>
      <c r="O19" s="11">
        <v>45465</v>
      </c>
      <c r="P19" s="11">
        <v>45466</v>
      </c>
      <c r="R19" s="11">
        <v>45495</v>
      </c>
      <c r="S19" s="11">
        <v>45496</v>
      </c>
      <c r="T19" s="11">
        <v>45497</v>
      </c>
      <c r="U19" s="11">
        <v>45498</v>
      </c>
      <c r="V19" s="11">
        <v>45499</v>
      </c>
      <c r="W19" s="11">
        <v>45500</v>
      </c>
      <c r="X19" s="11">
        <v>45501</v>
      </c>
      <c r="Z19" s="11">
        <v>45523</v>
      </c>
      <c r="AA19" s="11">
        <v>45524</v>
      </c>
      <c r="AB19" s="11">
        <v>45525</v>
      </c>
      <c r="AC19" s="11">
        <v>45526</v>
      </c>
      <c r="AD19" s="11">
        <v>45527</v>
      </c>
      <c r="AE19" s="11">
        <v>45528</v>
      </c>
      <c r="AF19" s="11">
        <v>45529</v>
      </c>
    </row>
    <row r="20" spans="1:32" ht="15.75" customHeight="1" x14ac:dyDescent="0.2">
      <c r="B20" s="11">
        <v>45439</v>
      </c>
      <c r="C20" s="11">
        <v>45440</v>
      </c>
      <c r="D20" s="11">
        <v>45441</v>
      </c>
      <c r="E20" s="11">
        <v>45442</v>
      </c>
      <c r="F20" s="11">
        <v>45443</v>
      </c>
      <c r="G20" s="11">
        <v>45444</v>
      </c>
      <c r="H20" s="11">
        <v>45445</v>
      </c>
      <c r="J20" s="11">
        <v>45467</v>
      </c>
      <c r="K20" s="11">
        <v>45468</v>
      </c>
      <c r="L20" s="11">
        <v>45469</v>
      </c>
      <c r="M20" s="11">
        <v>45470</v>
      </c>
      <c r="N20" s="11">
        <v>45471</v>
      </c>
      <c r="O20" s="11">
        <v>45472</v>
      </c>
      <c r="P20" s="11">
        <v>45473</v>
      </c>
      <c r="R20" s="11">
        <v>45502</v>
      </c>
      <c r="S20" s="11">
        <v>45503</v>
      </c>
      <c r="T20" s="11">
        <v>45504</v>
      </c>
      <c r="U20" s="11">
        <v>45505</v>
      </c>
      <c r="V20" s="11">
        <v>45506</v>
      </c>
      <c r="W20" s="11">
        <v>45507</v>
      </c>
      <c r="X20" s="11">
        <v>45508</v>
      </c>
      <c r="Z20" s="11">
        <v>45530</v>
      </c>
      <c r="AA20" s="11">
        <v>45531</v>
      </c>
      <c r="AB20" s="11">
        <v>45532</v>
      </c>
      <c r="AC20" s="11">
        <v>45533</v>
      </c>
      <c r="AD20" s="11">
        <v>45534</v>
      </c>
      <c r="AE20" s="11">
        <v>45535</v>
      </c>
      <c r="AF20" s="11">
        <v>45536</v>
      </c>
    </row>
    <row r="21" spans="1:32" ht="15.75" customHeight="1" x14ac:dyDescent="0.2">
      <c r="B21" s="11">
        <v>45446</v>
      </c>
      <c r="C21" s="11">
        <v>45447</v>
      </c>
      <c r="D21" s="11">
        <v>45448</v>
      </c>
      <c r="E21" s="11">
        <v>45449</v>
      </c>
      <c r="F21" s="11">
        <v>45450</v>
      </c>
      <c r="G21" s="11">
        <v>45451</v>
      </c>
      <c r="H21" s="11">
        <v>45452</v>
      </c>
      <c r="J21" s="11">
        <v>45474</v>
      </c>
      <c r="K21" s="11">
        <v>45475</v>
      </c>
      <c r="L21" s="11">
        <v>45476</v>
      </c>
      <c r="M21" s="11">
        <v>45477</v>
      </c>
      <c r="N21" s="11">
        <v>45478</v>
      </c>
      <c r="O21" s="11">
        <v>45479</v>
      </c>
      <c r="P21" s="11">
        <v>45480</v>
      </c>
      <c r="R21" s="11">
        <v>45509</v>
      </c>
      <c r="S21" s="11">
        <v>45510</v>
      </c>
      <c r="T21" s="11">
        <v>45511</v>
      </c>
      <c r="U21" s="11">
        <v>45512</v>
      </c>
      <c r="V21" s="11">
        <v>45513</v>
      </c>
      <c r="W21" s="11">
        <v>45514</v>
      </c>
      <c r="X21" s="11">
        <v>45515</v>
      </c>
      <c r="Z21" s="11">
        <v>45537</v>
      </c>
      <c r="AA21" s="11">
        <v>45538</v>
      </c>
      <c r="AB21" s="11">
        <v>45539</v>
      </c>
      <c r="AC21" s="11">
        <v>45540</v>
      </c>
      <c r="AD21" s="11">
        <v>45541</v>
      </c>
      <c r="AE21" s="11">
        <v>45542</v>
      </c>
      <c r="AF21" s="11">
        <v>45543</v>
      </c>
    </row>
    <row r="22" spans="1:32" ht="15.75" customHeight="1" x14ac:dyDescent="0.2">
      <c r="A22" s="6" t="s">
        <v>9</v>
      </c>
    </row>
    <row r="23" spans="1:32" ht="23.25" customHeight="1" x14ac:dyDescent="0.2">
      <c r="A23" s="6" t="s">
        <v>10</v>
      </c>
      <c r="B23" s="10" t="s">
        <v>30</v>
      </c>
      <c r="C23" s="10"/>
      <c r="D23" s="10"/>
      <c r="E23" s="10"/>
      <c r="F23" s="10"/>
      <c r="G23" s="10"/>
      <c r="H23" s="10"/>
      <c r="J23" s="10" t="s">
        <v>31</v>
      </c>
      <c r="K23" s="10"/>
      <c r="L23" s="10"/>
      <c r="M23" s="10"/>
      <c r="N23" s="10"/>
      <c r="O23" s="10"/>
      <c r="P23" s="10"/>
      <c r="R23" s="10" t="s">
        <v>32</v>
      </c>
      <c r="S23" s="10"/>
      <c r="T23" s="10"/>
      <c r="U23" s="10"/>
      <c r="V23" s="10"/>
      <c r="W23" s="10"/>
      <c r="X23" s="10"/>
      <c r="Z23" s="10" t="s">
        <v>33</v>
      </c>
      <c r="AA23" s="10"/>
      <c r="AB23" s="10"/>
      <c r="AC23" s="10"/>
      <c r="AD23" s="10"/>
      <c r="AE23" s="10"/>
      <c r="AF23" s="10"/>
    </row>
    <row r="24" spans="1:32" ht="15.75" customHeight="1" x14ac:dyDescent="0.2">
      <c r="A24" s="6" t="s">
        <v>11</v>
      </c>
      <c r="B24" s="12" t="str">
        <f t="shared" ref="B24:H24" si="7">B6</f>
        <v>PN</v>
      </c>
      <c r="C24" s="12" t="str">
        <f t="shared" si="7"/>
        <v>WT</v>
      </c>
      <c r="D24" s="12" t="str">
        <f t="shared" si="7"/>
        <v>ŚR</v>
      </c>
      <c r="E24" s="12" t="str">
        <f t="shared" si="7"/>
        <v>CZ</v>
      </c>
      <c r="F24" s="12" t="str">
        <f t="shared" si="7"/>
        <v>PT</v>
      </c>
      <c r="G24" s="12" t="str">
        <f t="shared" si="7"/>
        <v>SO</v>
      </c>
      <c r="H24" s="12" t="str">
        <f t="shared" si="7"/>
        <v>N</v>
      </c>
      <c r="J24" s="12" t="str">
        <f t="shared" ref="J24:P24" si="8">B6</f>
        <v>PN</v>
      </c>
      <c r="K24" s="12" t="str">
        <f t="shared" si="8"/>
        <v>WT</v>
      </c>
      <c r="L24" s="12" t="str">
        <f t="shared" si="8"/>
        <v>ŚR</v>
      </c>
      <c r="M24" s="12" t="str">
        <f t="shared" si="8"/>
        <v>CZ</v>
      </c>
      <c r="N24" s="12" t="str">
        <f t="shared" si="8"/>
        <v>PT</v>
      </c>
      <c r="O24" s="12" t="str">
        <f t="shared" si="8"/>
        <v>SO</v>
      </c>
      <c r="P24" s="12" t="str">
        <f t="shared" si="8"/>
        <v>N</v>
      </c>
      <c r="R24" s="12" t="str">
        <f t="shared" ref="R24:X24" si="9">B6</f>
        <v>PN</v>
      </c>
      <c r="S24" s="12" t="str">
        <f t="shared" si="9"/>
        <v>WT</v>
      </c>
      <c r="T24" s="12" t="str">
        <f t="shared" si="9"/>
        <v>ŚR</v>
      </c>
      <c r="U24" s="12" t="str">
        <f t="shared" si="9"/>
        <v>CZ</v>
      </c>
      <c r="V24" s="12" t="str">
        <f t="shared" si="9"/>
        <v>PT</v>
      </c>
      <c r="W24" s="12" t="str">
        <f t="shared" si="9"/>
        <v>SO</v>
      </c>
      <c r="X24" s="12" t="str">
        <f t="shared" si="9"/>
        <v>N</v>
      </c>
      <c r="Z24" s="12" t="str">
        <f t="shared" ref="Z24:AF24" si="10">B6</f>
        <v>PN</v>
      </c>
      <c r="AA24" s="12" t="str">
        <f t="shared" si="10"/>
        <v>WT</v>
      </c>
      <c r="AB24" s="12" t="str">
        <f t="shared" si="10"/>
        <v>ŚR</v>
      </c>
      <c r="AC24" s="12" t="str">
        <f t="shared" si="10"/>
        <v>CZ</v>
      </c>
      <c r="AD24" s="12" t="str">
        <f t="shared" si="10"/>
        <v>PT</v>
      </c>
      <c r="AE24" s="12" t="str">
        <f t="shared" si="10"/>
        <v>SO</v>
      </c>
      <c r="AF24" s="12" t="str">
        <f t="shared" si="10"/>
        <v>N</v>
      </c>
    </row>
    <row r="25" spans="1:32" ht="15.75" customHeight="1" x14ac:dyDescent="0.2">
      <c r="A25" s="6" t="s">
        <v>12</v>
      </c>
      <c r="B25" s="11">
        <f t="array" ref="B25:H30">ДниИНедели+DATE(КалендарныйГод,9,1)-WEEKDAY(DATE(КалендарныйГод,9,1),(НачалоНедели="ПОНЕДЕЛЬНИК")+1)+1</f>
        <v>45530</v>
      </c>
      <c r="C25" s="11">
        <v>45531</v>
      </c>
      <c r="D25" s="11">
        <v>45532</v>
      </c>
      <c r="E25" s="11">
        <v>45533</v>
      </c>
      <c r="F25" s="11">
        <v>45534</v>
      </c>
      <c r="G25" s="11">
        <v>45535</v>
      </c>
      <c r="H25" s="11">
        <v>45536</v>
      </c>
      <c r="J25" s="11">
        <f t="array" ref="J25:P30">ДниИНедели+DATE(КалендарныйГод,10,1)-WEEKDAY(DATE(КалендарныйГод,10,1),(НачалоНедели="ПОНЕДЕЛЬНИК")+1)+1</f>
        <v>45565</v>
      </c>
      <c r="K25" s="11">
        <v>45566</v>
      </c>
      <c r="L25" s="11">
        <v>45567</v>
      </c>
      <c r="M25" s="11">
        <v>45568</v>
      </c>
      <c r="N25" s="11">
        <v>45569</v>
      </c>
      <c r="O25" s="11">
        <v>45570</v>
      </c>
      <c r="P25" s="11">
        <v>45571</v>
      </c>
      <c r="R25" s="11">
        <f t="array" ref="R25:X30">ДниИНедели+DATE(КалендарныйГод,11,1)-WEEKDAY(DATE(КалендарныйГод,11,1),(НачалоНедели="ПОНЕДЕЛЬНИК")+1)+1</f>
        <v>45593</v>
      </c>
      <c r="S25" s="11">
        <v>45594</v>
      </c>
      <c r="T25" s="11">
        <v>45595</v>
      </c>
      <c r="U25" s="11">
        <v>45596</v>
      </c>
      <c r="V25" s="11">
        <v>45597</v>
      </c>
      <c r="W25" s="11">
        <v>45598</v>
      </c>
      <c r="X25" s="11">
        <v>45599</v>
      </c>
      <c r="Z25" s="11">
        <f t="array" ref="Z25:AF30">ДниИНедели+DATE(КалендарныйГод,12,1)-WEEKDAY(DATE(КалендарныйГод,12,1),(НачалоНедели="ПОНЕДЕЛЬНИК")+1)+1</f>
        <v>45621</v>
      </c>
      <c r="AA25" s="11">
        <v>45622</v>
      </c>
      <c r="AB25" s="11">
        <v>45623</v>
      </c>
      <c r="AC25" s="11">
        <v>45624</v>
      </c>
      <c r="AD25" s="11">
        <v>45625</v>
      </c>
      <c r="AE25" s="11">
        <v>45626</v>
      </c>
      <c r="AF25" s="11">
        <v>45627</v>
      </c>
    </row>
    <row r="26" spans="1:32" ht="15.75" customHeight="1" x14ac:dyDescent="0.2">
      <c r="B26" s="11">
        <v>45537</v>
      </c>
      <c r="C26" s="11">
        <v>45538</v>
      </c>
      <c r="D26" s="11">
        <v>45539</v>
      </c>
      <c r="E26" s="11">
        <v>45540</v>
      </c>
      <c r="F26" s="11">
        <v>45541</v>
      </c>
      <c r="G26" s="11">
        <v>45542</v>
      </c>
      <c r="H26" s="11">
        <v>45543</v>
      </c>
      <c r="J26" s="11">
        <v>45572</v>
      </c>
      <c r="K26" s="11">
        <v>45573</v>
      </c>
      <c r="L26" s="11">
        <v>45574</v>
      </c>
      <c r="M26" s="11">
        <v>45575</v>
      </c>
      <c r="N26" s="11">
        <v>45576</v>
      </c>
      <c r="O26" s="11">
        <v>45577</v>
      </c>
      <c r="P26" s="11">
        <v>45578</v>
      </c>
      <c r="R26" s="11">
        <v>45600</v>
      </c>
      <c r="S26" s="11">
        <v>45601</v>
      </c>
      <c r="T26" s="11">
        <v>45602</v>
      </c>
      <c r="U26" s="11">
        <v>45603</v>
      </c>
      <c r="V26" s="11">
        <v>45604</v>
      </c>
      <c r="W26" s="11">
        <v>45605</v>
      </c>
      <c r="X26" s="11">
        <v>45606</v>
      </c>
      <c r="Z26" s="11">
        <v>45628</v>
      </c>
      <c r="AA26" s="11">
        <v>45629</v>
      </c>
      <c r="AB26" s="11">
        <v>45630</v>
      </c>
      <c r="AC26" s="11">
        <v>45631</v>
      </c>
      <c r="AD26" s="11">
        <v>45632</v>
      </c>
      <c r="AE26" s="11">
        <v>45633</v>
      </c>
      <c r="AF26" s="11">
        <v>45634</v>
      </c>
    </row>
    <row r="27" spans="1:32" ht="15.75" customHeight="1" x14ac:dyDescent="0.2">
      <c r="B27" s="11">
        <v>45544</v>
      </c>
      <c r="C27" s="11">
        <v>45545</v>
      </c>
      <c r="D27" s="11">
        <v>45546</v>
      </c>
      <c r="E27" s="11">
        <v>45547</v>
      </c>
      <c r="F27" s="11">
        <v>45548</v>
      </c>
      <c r="G27" s="11">
        <v>45549</v>
      </c>
      <c r="H27" s="11">
        <v>45550</v>
      </c>
      <c r="J27" s="11">
        <v>45579</v>
      </c>
      <c r="K27" s="11">
        <v>45580</v>
      </c>
      <c r="L27" s="11">
        <v>45581</v>
      </c>
      <c r="M27" s="11">
        <v>45582</v>
      </c>
      <c r="N27" s="11">
        <v>45583</v>
      </c>
      <c r="O27" s="11">
        <v>45584</v>
      </c>
      <c r="P27" s="11">
        <v>45585</v>
      </c>
      <c r="R27" s="11">
        <v>45607</v>
      </c>
      <c r="S27" s="11">
        <v>45608</v>
      </c>
      <c r="T27" s="11">
        <v>45609</v>
      </c>
      <c r="U27" s="11">
        <v>45610</v>
      </c>
      <c r="V27" s="11">
        <v>45611</v>
      </c>
      <c r="W27" s="11">
        <v>45612</v>
      </c>
      <c r="X27" s="11">
        <v>45613</v>
      </c>
      <c r="Z27" s="11">
        <v>45635</v>
      </c>
      <c r="AA27" s="11">
        <v>45636</v>
      </c>
      <c r="AB27" s="11">
        <v>45637</v>
      </c>
      <c r="AC27" s="11">
        <v>45638</v>
      </c>
      <c r="AD27" s="11">
        <v>45639</v>
      </c>
      <c r="AE27" s="11">
        <v>45640</v>
      </c>
      <c r="AF27" s="11">
        <v>45641</v>
      </c>
    </row>
    <row r="28" spans="1:32" ht="15.75" customHeight="1" x14ac:dyDescent="0.2">
      <c r="B28" s="11">
        <v>45551</v>
      </c>
      <c r="C28" s="11">
        <v>45552</v>
      </c>
      <c r="D28" s="11">
        <v>45553</v>
      </c>
      <c r="E28" s="11">
        <v>45554</v>
      </c>
      <c r="F28" s="11">
        <v>45555</v>
      </c>
      <c r="G28" s="11">
        <v>45556</v>
      </c>
      <c r="H28" s="11">
        <v>45557</v>
      </c>
      <c r="J28" s="11">
        <v>45586</v>
      </c>
      <c r="K28" s="11">
        <v>45587</v>
      </c>
      <c r="L28" s="11">
        <v>45588</v>
      </c>
      <c r="M28" s="11">
        <v>45589</v>
      </c>
      <c r="N28" s="11">
        <v>45590</v>
      </c>
      <c r="O28" s="11">
        <v>45591</v>
      </c>
      <c r="P28" s="11">
        <v>45592</v>
      </c>
      <c r="R28" s="11">
        <v>45614</v>
      </c>
      <c r="S28" s="11">
        <v>45615</v>
      </c>
      <c r="T28" s="11">
        <v>45616</v>
      </c>
      <c r="U28" s="11">
        <v>45617</v>
      </c>
      <c r="V28" s="11">
        <v>45618</v>
      </c>
      <c r="W28" s="11">
        <v>45619</v>
      </c>
      <c r="X28" s="11">
        <v>45620</v>
      </c>
      <c r="Z28" s="11">
        <v>45642</v>
      </c>
      <c r="AA28" s="11">
        <v>45643</v>
      </c>
      <c r="AB28" s="11">
        <v>45644</v>
      </c>
      <c r="AC28" s="11">
        <v>45645</v>
      </c>
      <c r="AD28" s="11">
        <v>45646</v>
      </c>
      <c r="AE28" s="11">
        <v>45647</v>
      </c>
      <c r="AF28" s="11">
        <v>45648</v>
      </c>
    </row>
    <row r="29" spans="1:32" ht="15.75" customHeight="1" x14ac:dyDescent="0.2">
      <c r="B29" s="11">
        <v>45558</v>
      </c>
      <c r="C29" s="11">
        <v>45559</v>
      </c>
      <c r="D29" s="11">
        <v>45560</v>
      </c>
      <c r="E29" s="11">
        <v>45561</v>
      </c>
      <c r="F29" s="11">
        <v>45562</v>
      </c>
      <c r="G29" s="11">
        <v>45563</v>
      </c>
      <c r="H29" s="11">
        <v>45564</v>
      </c>
      <c r="J29" s="11">
        <v>45593</v>
      </c>
      <c r="K29" s="11">
        <v>45594</v>
      </c>
      <c r="L29" s="11">
        <v>45595</v>
      </c>
      <c r="M29" s="11">
        <v>45596</v>
      </c>
      <c r="N29" s="11">
        <v>45597</v>
      </c>
      <c r="O29" s="11">
        <v>45598</v>
      </c>
      <c r="P29" s="11">
        <v>45599</v>
      </c>
      <c r="R29" s="11">
        <v>45621</v>
      </c>
      <c r="S29" s="11">
        <v>45622</v>
      </c>
      <c r="T29" s="11">
        <v>45623</v>
      </c>
      <c r="U29" s="11">
        <v>45624</v>
      </c>
      <c r="V29" s="11">
        <v>45625</v>
      </c>
      <c r="W29" s="11">
        <v>45626</v>
      </c>
      <c r="X29" s="11">
        <v>45627</v>
      </c>
      <c r="Z29" s="11">
        <v>45649</v>
      </c>
      <c r="AA29" s="11">
        <v>45650</v>
      </c>
      <c r="AB29" s="11">
        <v>45651</v>
      </c>
      <c r="AC29" s="11">
        <v>45652</v>
      </c>
      <c r="AD29" s="11">
        <v>45653</v>
      </c>
      <c r="AE29" s="11">
        <v>45654</v>
      </c>
      <c r="AF29" s="11">
        <v>45655</v>
      </c>
    </row>
    <row r="30" spans="1:32" ht="15.75" customHeight="1" x14ac:dyDescent="0.2">
      <c r="B30" s="11">
        <v>45565</v>
      </c>
      <c r="C30" s="11">
        <v>45566</v>
      </c>
      <c r="D30" s="11">
        <v>45567</v>
      </c>
      <c r="E30" s="11">
        <v>45568</v>
      </c>
      <c r="F30" s="11">
        <v>45569</v>
      </c>
      <c r="G30" s="11">
        <v>45570</v>
      </c>
      <c r="H30" s="11">
        <v>45571</v>
      </c>
      <c r="J30" s="11">
        <v>45600</v>
      </c>
      <c r="K30" s="11">
        <v>45601</v>
      </c>
      <c r="L30" s="11">
        <v>45602</v>
      </c>
      <c r="M30" s="11">
        <v>45603</v>
      </c>
      <c r="N30" s="11">
        <v>45604</v>
      </c>
      <c r="O30" s="11">
        <v>45605</v>
      </c>
      <c r="P30" s="11">
        <v>45606</v>
      </c>
      <c r="R30" s="11">
        <v>45628</v>
      </c>
      <c r="S30" s="11">
        <v>45629</v>
      </c>
      <c r="T30" s="11">
        <v>45630</v>
      </c>
      <c r="U30" s="11">
        <v>45631</v>
      </c>
      <c r="V30" s="11">
        <v>45632</v>
      </c>
      <c r="W30" s="11">
        <v>45633</v>
      </c>
      <c r="X30" s="11">
        <v>45634</v>
      </c>
      <c r="Z30" s="11">
        <v>45656</v>
      </c>
      <c r="AA30" s="11">
        <v>45657</v>
      </c>
      <c r="AB30" s="11">
        <v>45658</v>
      </c>
      <c r="AC30" s="11">
        <v>45659</v>
      </c>
      <c r="AD30" s="11">
        <v>45660</v>
      </c>
      <c r="AE30" s="11">
        <v>45661</v>
      </c>
      <c r="AF30" s="11">
        <v>45662</v>
      </c>
    </row>
    <row r="32" spans="1:32" ht="12.75" x14ac:dyDescent="0.2">
      <c r="B32" s="7" t="s">
        <v>13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2:32" ht="15.75" customHeight="1" x14ac:dyDescent="0.2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2:32" ht="15.75" customHeight="1" x14ac:dyDescent="0.2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</sheetData>
  <mergeCells count="17">
    <mergeCell ref="B1:AB1"/>
    <mergeCell ref="AC1:AF1"/>
    <mergeCell ref="X3:AG3"/>
    <mergeCell ref="B3:W3"/>
    <mergeCell ref="B5:H5"/>
    <mergeCell ref="J5:P5"/>
    <mergeCell ref="R5:X5"/>
    <mergeCell ref="Z5:AF5"/>
    <mergeCell ref="B32:AF34"/>
    <mergeCell ref="B14:H14"/>
    <mergeCell ref="J14:P14"/>
    <mergeCell ref="R14:X14"/>
    <mergeCell ref="Z14:AF14"/>
    <mergeCell ref="B23:H23"/>
    <mergeCell ref="J23:P23"/>
    <mergeCell ref="R23:X23"/>
    <mergeCell ref="Z23:AF23"/>
  </mergeCells>
  <conditionalFormatting sqref="B7:H12">
    <cfRule type="expression" dxfId="11" priority="18">
      <formula>MONTH(B7)&lt;&gt;MONTH($B$5)</formula>
    </cfRule>
  </conditionalFormatting>
  <conditionalFormatting sqref="B16:H21">
    <cfRule type="expression" dxfId="10" priority="15">
      <formula>MONTH(B16)&lt;&gt;MONTH($B$14)</formula>
    </cfRule>
  </conditionalFormatting>
  <conditionalFormatting sqref="B25:H30">
    <cfRule type="expression" dxfId="9" priority="4">
      <formula>MONTH(B25)&lt;&gt;MONTH($B$23)</formula>
    </cfRule>
  </conditionalFormatting>
  <conditionalFormatting sqref="J7:P12">
    <cfRule type="expression" dxfId="8" priority="17">
      <formula>MONTH(J7)&lt;&gt;MONTH($J$5)</formula>
    </cfRule>
  </conditionalFormatting>
  <conditionalFormatting sqref="J16:P21">
    <cfRule type="expression" dxfId="7" priority="13">
      <formula>MONTH(J16)&lt;&gt;MONTH($J$14)</formula>
    </cfRule>
  </conditionalFormatting>
  <conditionalFormatting sqref="J25:P30">
    <cfRule type="expression" dxfId="6" priority="3">
      <formula>MONTH(J25)&lt;&gt;MONTH($J$23)</formula>
    </cfRule>
  </conditionalFormatting>
  <conditionalFormatting sqref="R7:X12">
    <cfRule type="expression" dxfId="5" priority="14">
      <formula>MONTH(R7)&lt;&gt;MONTH($R$5)</formula>
    </cfRule>
  </conditionalFormatting>
  <conditionalFormatting sqref="R16:X21">
    <cfRule type="expression" dxfId="4" priority="6">
      <formula>MONTH(R16)&lt;&gt;MONTH($R$14)</formula>
    </cfRule>
  </conditionalFormatting>
  <conditionalFormatting sqref="R25:X30">
    <cfRule type="expression" dxfId="3" priority="2">
      <formula>MONTH(R25)&lt;&gt;MONTH($R$23)</formula>
    </cfRule>
  </conditionalFormatting>
  <conditionalFormatting sqref="Z7:AF12">
    <cfRule type="expression" dxfId="2" priority="16">
      <formula>MONTH(Z7)&lt;&gt;MONTH($Z$5)</formula>
    </cfRule>
  </conditionalFormatting>
  <conditionalFormatting sqref="Z16:AF21">
    <cfRule type="expression" dxfId="1" priority="5">
      <formula>MONTH(Z16)&lt;&gt;MONTH($Z$14)</formula>
    </cfRule>
  </conditionalFormatting>
  <conditionalFormatting sqref="Z25:AF30">
    <cfRule type="expression" dxfId="0" priority="1">
      <formula>MONTH(Z25)&lt;&gt;MONTH($Z$23)</formula>
    </cfRule>
  </conditionalFormatting>
  <dataValidations count="1">
    <dataValidation type="list" errorStyle="warning" allowBlank="1" showInputMessage="1" showErrorMessage="1" error="Выберите день начала недели из списка в этой ячейке. Нажмите «Отмена», затем нажмите клавиши ALT+СТРЕЛКА ВНИЗ, чтобы отобразились параметры, и используйте клавиши СТРЕЛКА ВНИЗ и ВВОД, чтобы сделать выбор." sqref="AC1:AF1" xr:uid="{B7ACB370-E499-4F45-9C6E-52D7E570DCD6}">
      <formula1>"ВОСКРЕСЕНЬЕ,ПОНЕДЕЛЬНИК"</formula1>
    </dataValidation>
  </dataValidations>
  <printOptions horizontalCentered="1" verticalCentered="1"/>
  <pageMargins left="0.25" right="0.25" top="0.4" bottom="0.4" header="0.3" footer="0.3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ADE9A6-D579-4D0A-8EA3-F82F4A75EF21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47596E65-C474-4019-ACCB-D3FEDBCE0A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C62404-935E-4805-80EB-EE757F48E7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TM04014204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Календарь</vt:lpstr>
      <vt:lpstr>КалендарныйГод</vt:lpstr>
      <vt:lpstr>НачалоНедели</vt:lpstr>
      <vt:lpstr>Календарь!Область_печати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2020-10-06T20:37:16Z</dcterms:created>
  <dcterms:modified xsi:type="dcterms:W3CDTF">2025-06-20T07:14:21Z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